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DA-DI-DR 2021\2021-10 _ IAE 2019\"/>
    </mc:Choice>
  </mc:AlternateContent>
  <bookViews>
    <workbookView xWindow="0" yWindow="0" windowWidth="21525" windowHeight="11850"/>
  </bookViews>
  <sheets>
    <sheet name="Lisez moi" sheetId="10" r:id="rId1"/>
    <sheet name="Graphique1" sheetId="3" r:id="rId2"/>
    <sheet name="Graphique 2" sheetId="1" r:id="rId3"/>
    <sheet name="Graphique3" sheetId="5" r:id="rId4"/>
    <sheet name="Tableau 1" sheetId="6" r:id="rId5"/>
    <sheet name="Tableau 2" sheetId="8" r:id="rId6"/>
    <sheet name="Tableau 3" sheetId="4" r:id="rId7"/>
    <sheet name="Tableau 4" sheetId="7" r:id="rId8"/>
    <sheet name="Tableau 5" sheetId="2" r:id="rId9"/>
  </sheets>
  <calcPr calcId="162913"/>
</workbook>
</file>

<file path=xl/calcChain.xml><?xml version="1.0" encoding="utf-8"?>
<calcChain xmlns="http://schemas.openxmlformats.org/spreadsheetml/2006/main">
  <c r="G32" i="4" l="1"/>
  <c r="G31" i="4"/>
  <c r="G30" i="4"/>
  <c r="G29" i="4"/>
  <c r="G28" i="4"/>
  <c r="G27" i="4"/>
  <c r="G26" i="4"/>
  <c r="G25" i="4"/>
  <c r="G24" i="4"/>
  <c r="G22" i="4"/>
  <c r="G21" i="4"/>
  <c r="G20" i="4"/>
  <c r="G19" i="4"/>
  <c r="G18" i="4"/>
  <c r="G17" i="4"/>
  <c r="G15" i="4"/>
  <c r="G14" i="4"/>
</calcChain>
</file>

<file path=xl/sharedStrings.xml><?xml version="1.0" encoding="utf-8"?>
<sst xmlns="http://schemas.openxmlformats.org/spreadsheetml/2006/main" count="221" uniqueCount="167">
  <si>
    <t>ACI</t>
  </si>
  <si>
    <t xml:space="preserve">EI </t>
  </si>
  <si>
    <t xml:space="preserve">AI </t>
  </si>
  <si>
    <t xml:space="preserve">ETTI </t>
  </si>
  <si>
    <t xml:space="preserve">1 à 4 </t>
  </si>
  <si>
    <t>5 à 9</t>
  </si>
  <si>
    <t>10 à 19</t>
  </si>
  <si>
    <t>20 à 49</t>
  </si>
  <si>
    <t>Plus de 50</t>
  </si>
  <si>
    <t xml:space="preserve">Graphique 2 : </t>
  </si>
  <si>
    <t>Répartition des structures de l'IAE selon le nombre de salariés en insertion au 31 décembre 2019</t>
  </si>
  <si>
    <t>Lecture : Plus de 60 % des AI comptent en moyenne 50 salariés ou plus tandis que près de 26 % des EI ont 4 salariés au plus.</t>
  </si>
  <si>
    <t>Champ : France entière</t>
  </si>
  <si>
    <t>Source : Agence de services et de paiement (ASP) ; traitement Dares.</t>
  </si>
  <si>
    <t xml:space="preserve">ACI </t>
  </si>
  <si>
    <t>Durée totale travaillée dans la structure (en mois)</t>
  </si>
  <si>
    <t>Durée moyenne</t>
  </si>
  <si>
    <t>Durée médiane</t>
  </si>
  <si>
    <t>En %</t>
  </si>
  <si>
    <t xml:space="preserve">Part des salariés dont la durée passée est de : </t>
  </si>
  <si>
    <t>Moins de 1 mois</t>
  </si>
  <si>
    <t>De 1 à moins de 3 mois</t>
  </si>
  <si>
    <t>De 3 à moins de 6 mois</t>
  </si>
  <si>
    <t>De 6 à moins de 12 mois</t>
  </si>
  <si>
    <t>De 12 à moins de 18 mois</t>
  </si>
  <si>
    <t>De 18 à moins de 24 mois</t>
  </si>
  <si>
    <t>24 mois ou plus</t>
  </si>
  <si>
    <t>Lecture : parmi les salariés sortis d’un ACI en 2019, 33,7 % y sont restés entre 6 et 11 mois. (!!)</t>
  </si>
  <si>
    <t>Champ : France entière.</t>
  </si>
  <si>
    <t>Source : ASP ; traitement Dares.</t>
  </si>
  <si>
    <t>Contrat aidés hors IAE</t>
  </si>
  <si>
    <t>ACI-CAE</t>
  </si>
  <si>
    <t>CDDI en ACI</t>
  </si>
  <si>
    <t>CDDI en EI</t>
  </si>
  <si>
    <t>AI*</t>
  </si>
  <si>
    <t>ETTI</t>
  </si>
  <si>
    <t xml:space="preserve">Graphique 1 </t>
  </si>
  <si>
    <t>Évolution des effectifs en contrats aidés depuis 2012</t>
  </si>
  <si>
    <t xml:space="preserve">*Les données relatives aux AI ne sont pas parfaitement comparables sur l'ensemble de la période. La saisie devenue obligatoire dans les AI à compter de juillet 2014 permet désormais de comptabiliser toutes ces  structures dès lors qu'elles emploient des salariés en insertion (encadré 2). </t>
  </si>
  <si>
    <t xml:space="preserve">Source : Agence de services et de paiement (ASP) ; traitement Dares. </t>
  </si>
  <si>
    <t>Tableau 3 : Les caractéristiques des salariés nouvellement embauchés ou renouvelés en 2019</t>
  </si>
  <si>
    <t>Ensemble</t>
  </si>
  <si>
    <t>Sexe</t>
  </si>
  <si>
    <t>Femme</t>
  </si>
  <si>
    <t>Homme</t>
  </si>
  <si>
    <t>Âge</t>
  </si>
  <si>
    <t>Moins de 26 ans</t>
  </si>
  <si>
    <t>De 26 à 49 ans</t>
  </si>
  <si>
    <t>50 ans ou plus</t>
  </si>
  <si>
    <t>Niveau de formation</t>
  </si>
  <si>
    <t>Inférieur au CAP (niveaux Vbis et VI) OK</t>
  </si>
  <si>
    <t>Niveau CAP-BEP, Diplôme non obtenu</t>
  </si>
  <si>
    <t>Niveau CAP-BEP (niveau V)</t>
  </si>
  <si>
    <t>Niveau bac (niveau IV)</t>
  </si>
  <si>
    <t>Supérieur au bac (niveaux I, II, III)</t>
  </si>
  <si>
    <t>Travailleur handicapé</t>
  </si>
  <si>
    <t>Durée d'inscription à Pôle emploi avant l'embauche</t>
  </si>
  <si>
    <t>Non inscrits</t>
  </si>
  <si>
    <t>Moins de 6 mois</t>
  </si>
  <si>
    <t>De 12 à moins de 24 mois</t>
  </si>
  <si>
    <t>Minima sociaux avant l'embauche</t>
  </si>
  <si>
    <t>Allocataire de l'allocation de solidarité spécifique (ASS)</t>
  </si>
  <si>
    <t>Allocataire du RSA (hors RSA majoré)</t>
  </si>
  <si>
    <t>Nombre de personnes embauchées ou renouvelées en 2019</t>
  </si>
  <si>
    <t>Lecture : Près de 47 % des salariés de l'IAE percevaient un minimum social avant leur embauche en 2019.</t>
  </si>
  <si>
    <t>Graphique 3 : Répartition du nombre de structures, de salariés et d'ETP selon le type de structures de l'IAE</t>
  </si>
  <si>
    <t>Structures actives fin 2019</t>
  </si>
  <si>
    <t>Salariés en insertion fin 2019</t>
  </si>
  <si>
    <t>ETP en insertion en 2019</t>
  </si>
  <si>
    <t xml:space="preserve">Graphique 3 : </t>
  </si>
  <si>
    <t>EI</t>
  </si>
  <si>
    <t>Répartition du nombre de structures, de salariés et d'ETP selon le type de structures de l'IAE</t>
  </si>
  <si>
    <t>AI</t>
  </si>
  <si>
    <t>Lecture : Les ACI représentent 50 % des structures de l'IAE et embauchent 39 % des salariés en insertion au 31 décembre 2019. Les ETTI ont réalisé 13 % des équivalents temps plein de l'IAE en 2019.</t>
  </si>
  <si>
    <t>Lecture : Les ACI représentent 50 % des structures de l'IAE et embauchent 38 % des salariés en insertion au 31 
décembre 2018. Les ETTI ont réalisé 13 % des équivalents-temps plein de l'IAE en 2018.</t>
  </si>
  <si>
    <t xml:space="preserve">Tableau 1 : Évolution des structures conventionnées, des personnes en insertion et des contrats signés </t>
  </si>
  <si>
    <t>Nombre</t>
  </si>
  <si>
    <t>Évolution 2017/2018
(en %)</t>
  </si>
  <si>
    <t>Évolution 2018/2019
(en %)</t>
  </si>
  <si>
    <t>Structures conventionnées au 31/12*</t>
  </si>
  <si>
    <t>Salariés en insertion au 31/12**</t>
  </si>
  <si>
    <t>Contrats signés au cours de l'année</t>
  </si>
  <si>
    <t xml:space="preserve"> Dont : contrats nouvellement signés*</t>
  </si>
  <si>
    <t>Nombre d'ETP</t>
  </si>
  <si>
    <t>Structures actives au 31/12</t>
  </si>
  <si>
    <t>Dont: contrats nouvellement signés</t>
  </si>
  <si>
    <t>Contrats nouvellement signés</t>
  </si>
  <si>
    <t>Heures annuelles travaillées (en milliers) ***</t>
  </si>
  <si>
    <t>Nombre d'ETP ***</t>
  </si>
  <si>
    <t xml:space="preserve">*On comptabilise dans les ACI les structures conventionnées, et non les structures actives (ayant employé des salariés), comme c'est le cas pour les autres types de structures. </t>
  </si>
  <si>
    <t xml:space="preserve">**Salariés présents en fin de mois dans les ACI et les EI ou mis à disposition au cours du mois dans les AI et les ETTI. </t>
  </si>
  <si>
    <t>***Les évolutions en % entre 2018 et 2019 sont calculé par rapport aux chiffres bruts et non par rapport aux arrondis</t>
  </si>
  <si>
    <t xml:space="preserve">Tableau 4 : Durée théorique et temps de travail des contrats signés dans les ACI et les EI </t>
  </si>
  <si>
    <r>
      <t>2019</t>
    </r>
    <r>
      <rPr>
        <sz val="10"/>
        <rFont val="Calibri"/>
        <family val="2"/>
      </rPr>
      <t xml:space="preserve"> Contrat Initiaux</t>
    </r>
  </si>
  <si>
    <r>
      <t xml:space="preserve">2019 </t>
    </r>
    <r>
      <rPr>
        <sz val="10"/>
        <rFont val="Calibri"/>
        <family val="2"/>
      </rPr>
      <t>Tous contrat</t>
    </r>
  </si>
  <si>
    <r>
      <t>2019</t>
    </r>
    <r>
      <rPr>
        <sz val="10"/>
        <rFont val="Calibri"/>
        <family val="2"/>
      </rPr>
      <t xml:space="preserve"> Contrat Initiaux</t>
    </r>
  </si>
  <si>
    <r>
      <t xml:space="preserve">2019 </t>
    </r>
    <r>
      <rPr>
        <sz val="10"/>
        <rFont val="Calibri"/>
        <family val="2"/>
      </rPr>
      <t>Tous contrat</t>
    </r>
  </si>
  <si>
    <t>Durée théorique des contrats initiaux ou renouvelés (en mois)</t>
  </si>
  <si>
    <t>Durée hebdomadaire de travail (en %)</t>
  </si>
  <si>
    <t>*Le décret du 5 novembre 2015 relatif à la durée minimale de travail en ACI organise les conditions de la dérogation à la durée minimale de travail hebdomadaire de vingt heures.</t>
  </si>
  <si>
    <t>Lecture : 12,5 % des contrats signés dans une structure porteuse d’ACI en 2019 prévoient une durée de travail hebdomadaire de 20 heures ou moins tandis que près de 69% des contrats signés dans les EI prévoient une durée de travail hebdomadaire d'au moins 35 heures.</t>
  </si>
  <si>
    <t>Tableau 2 : Métiers* exercés par les salariés nouvellement embauchés ou renouvelés en 2019</t>
  </si>
  <si>
    <t>Agriculture et pêche, espaces naturels et espaces verts, soins aux animaux</t>
  </si>
  <si>
    <t>Dont : espaces naturels et espaces verts</t>
  </si>
  <si>
    <t>Arts et façonnage d'ouvrages d'art</t>
  </si>
  <si>
    <t>Commerce, vente et grande distribution</t>
  </si>
  <si>
    <t>Dont : grande distribution</t>
  </si>
  <si>
    <t>Construction, bâtiment et travaux publics</t>
  </si>
  <si>
    <t>Dont : second oeuvre</t>
  </si>
  <si>
    <t>Hôtellerie, restauration, tourisme, loisirs et animation</t>
  </si>
  <si>
    <t>Dont : animation d'activité de loisirs</t>
  </si>
  <si>
    <t>Industrie</t>
  </si>
  <si>
    <t>Dont : alimentaire</t>
  </si>
  <si>
    <t>Installation et maintenance</t>
  </si>
  <si>
    <t>Services à la personne et à la collectivité</t>
  </si>
  <si>
    <t>Dont : aide à la vie quotidienne</t>
  </si>
  <si>
    <t>Support à l'entreprise</t>
  </si>
  <si>
    <t>Dont secrétariat et assistance</t>
  </si>
  <si>
    <t>Transport et logistique</t>
  </si>
  <si>
    <t>Dont : magasinage, manutention des charges et déménagement</t>
  </si>
  <si>
    <t>*La nomenclature des métiers est celle du Répertoire opérationnel des métiers et des emplois (Rome) de Pôle Emploi.</t>
  </si>
  <si>
    <t>L'insertion par l'activité économique en 2019</t>
  </si>
  <si>
    <t>Données</t>
  </si>
  <si>
    <t>Définitions</t>
  </si>
  <si>
    <t>L'insertion par l'activité économique (IAE) est un accompagnement dans l'emploi proposé par certaines structures (on parle de SIAE pour structure de l'insertion par l'activité économique) à des personnes très éloignées de l'emploi afin de faciliter leur insertion sociale et professionnelle. Ces personnes sont accueillies dans 4 types de structures en fonction de leur éloignement de l’emploi :
 - Les ateliers et chantiers d’insertion (ACI)
 - Les entreprises d’insertion (EI)
 - Les associations intermédiaires (AI)
 - Les entreprises de travail temporaire d’insertion (ETTI)</t>
  </si>
  <si>
    <t>Sources</t>
  </si>
  <si>
    <t>Champ</t>
  </si>
  <si>
    <t>Le champ géographique retenu est celui des salariés en insertion dans l'IAE de France Entière (pour l'année 2019)</t>
  </si>
  <si>
    <t>Contenu des onglets</t>
  </si>
  <si>
    <t>Graphique 1 – Évolution des effectifs en contrats aidés depuis 2012</t>
  </si>
  <si>
    <t>Graphique 2 – Répartition des structures de l'IAE selon le nombre de salariés en insertion au 31 décembre 2019</t>
  </si>
  <si>
    <t>Graphique 3 – Répartition du nombre de structures, de salariés et d'ETP selon le type de structures de l'IAE</t>
  </si>
  <si>
    <t>Tableau 1 - Évolution des structures conventionnées, des personnes en insertion et des contrats signés</t>
  </si>
  <si>
    <t>Tableau 2 – Métiers* exercés par les salariés nouvellement embauchés ou renouvelés en 2019</t>
  </si>
  <si>
    <t>Tableau 3 - Métiers* exercés par les salariés nouvellement embauchés ou renouvelés en 2019</t>
  </si>
  <si>
    <t>Tableau 4 - Durée théorique et temps de travail des contrats signés dans les ACI et les EI</t>
  </si>
  <si>
    <t>Tableau 5 - Durée effective passée dans la structure par les sortants de 2018 et 2019</t>
  </si>
  <si>
    <t xml:space="preserve">          production agricole</t>
  </si>
  <si>
    <t xml:space="preserve">          travaux et gros œuvre</t>
  </si>
  <si>
    <t xml:space="preserve">          production culinaire</t>
  </si>
  <si>
    <t xml:space="preserve">          service</t>
  </si>
  <si>
    <t xml:space="preserve">          mécanique, travail des métaux et outillages</t>
  </si>
  <si>
    <t xml:space="preserve">          préparation et conditionnement</t>
  </si>
  <si>
    <t>Dont : entretien technique </t>
  </si>
  <si>
    <t xml:space="preserve">          véhicules, engins, aéronefs</t>
  </si>
  <si>
    <t xml:space="preserve">          nettoyage et propreté industriels</t>
  </si>
  <si>
    <t xml:space="preserve">          propreté et environnement urbain</t>
  </si>
  <si>
    <t xml:space="preserve">          personnel de conduite du transport routier</t>
  </si>
  <si>
    <t xml:space="preserve">Lecture : 51 % des salariés nouvellement embauchés ou renouvelés dans une EI en 2018 travaillaient dans le domaine des services à la personne et à la collectivité. Il s'agit essentiellement de métiers liés à la propreté et à l'environnement urbain. </t>
  </si>
  <si>
    <t>AI**</t>
  </si>
  <si>
    <t>ETTI**</t>
  </si>
  <si>
    <t>Autres***</t>
  </si>
  <si>
    <t>***Comprend les métiers liés à la communication, média, multimédia, santé et spectacle et banque, assurance et immobilier.</t>
  </si>
  <si>
    <t>**Les statistiques sur les secteurs de métiers exercés par les salariés en AI et ETTI sont calculé sur la base des missions réalisées par ces salariés au cours de l'année 2019.</t>
  </si>
  <si>
    <t>Ces données présentent des informations diverses sur le secteur de l'Insertion par l'activité économique (IAE) en 2019. On a des informations conjoncturelle sur comment se porte le secteur en 2019 par rapport aux années précédentes : nombre d'entrée (contrats signés), les stocks, les sorties, le nombre d'ETP etc. Ces données permettent également de situer l'IAE par rapport aux autres contrats aidés (PEC, CUI-CAE etc.) en terme d'effectif notamment. Il y a également des données sur les profils socio-économiques des bénéficiaires de l'IAE (leurs caractéristiques) ainsi que sur les métiers exercés dans le cadre de leurs parcours d'insertion. Enfin ces données permettent également d'en apprendre un peu plus sur la durée des contrats, le temps de travail hebdomadaire.</t>
  </si>
  <si>
    <t>La source mobilisé sur les données de l'IAE est le système d'information de l'ASP. Il s'agit de données administratives collecté par l'ASP qui est chargé depuis la loi de cohésion sociale de verser les subventions aux entreprises (SIAE) et de collecter les informations composant le SI. Chaque mois la Dares récupère ces flux de données pour créer les bases IAE utilisé pour produire ces statistiques</t>
  </si>
  <si>
    <t>Dont : Contrats nouvellement signés</t>
  </si>
  <si>
    <t>Durée hebdomadaire moyenne (en heures par semaine)</t>
  </si>
  <si>
    <t>Durée hebdomadaire médiane (en heures par semaine)</t>
  </si>
  <si>
    <t>Durée hebdomadaire</t>
  </si>
  <si>
    <t xml:space="preserve">     Temps partiel : 20 heures ou moins*</t>
  </si>
  <si>
    <t xml:space="preserve">     Temps partiel : entre 21 et moins de 26 heures</t>
  </si>
  <si>
    <t xml:space="preserve">     Temps partiel : entre 26 et moins de 35 heures</t>
  </si>
  <si>
    <t xml:space="preserve">     Temps complet : 35 heures ou plus </t>
  </si>
  <si>
    <r>
      <t>2018</t>
    </r>
    <r>
      <rPr>
        <sz val="10"/>
        <color rgb="FF000000"/>
        <rFont val="Arial"/>
        <family val="2"/>
      </rPr>
      <t xml:space="preserve"> Contrat initiaux</t>
    </r>
  </si>
  <si>
    <r>
      <t>Lecture :</t>
    </r>
    <r>
      <rPr>
        <b/>
        <sz val="8"/>
        <color rgb="FFFF0000"/>
        <rFont val="Calibri"/>
        <family val="2"/>
      </rPr>
      <t xml:space="preserve"> </t>
    </r>
    <r>
      <rPr>
        <sz val="8"/>
        <color rgb="FF000000"/>
        <rFont val="Calibri"/>
        <family val="2"/>
      </rPr>
      <t>50 600 personnes étaient en insertion au 31 décembre 2019 dans les ACI, soit 3,4 % de moins qu'en 2018.</t>
    </r>
  </si>
  <si>
    <t>Tableau 5 : Durée effective passée dans la structure par les sortants de 2018 et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</si>
</sst>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45">
    <font>
      <sz val="11"/>
      <color rgb="FF000000"/>
      <name val="Calibri"/>
    </font>
    <font>
      <sz val="11"/>
      <color theme="1"/>
      <name val="Calibri"/>
      <family val="2"/>
    </font>
    <font>
      <sz val="11"/>
      <color theme="1"/>
      <name val="Calibri"/>
      <family val="2"/>
    </font>
    <font>
      <sz val="11"/>
      <color rgb="FF000000"/>
      <name val="Arial"/>
      <family val="2"/>
    </font>
    <font>
      <b/>
      <sz val="11"/>
      <color rgb="FF000000"/>
      <name val="Calibri"/>
      <family val="2"/>
    </font>
    <font>
      <sz val="8"/>
      <color rgb="FF000000"/>
      <name val="Arial"/>
      <family val="2"/>
    </font>
    <font>
      <sz val="11"/>
      <name val="Calibri"/>
      <family val="2"/>
    </font>
    <font>
      <sz val="11"/>
      <color rgb="FF1155CC"/>
      <name val="Arial"/>
      <family val="2"/>
    </font>
    <font>
      <sz val="12"/>
      <color rgb="FF000000"/>
      <name val="Calibri"/>
      <family val="2"/>
    </font>
    <font>
      <sz val="8"/>
      <color theme="1"/>
      <name val="Arial"/>
      <family val="2"/>
    </font>
    <font>
      <sz val="8"/>
      <color rgb="FF000000"/>
      <name val="Calibri"/>
      <family val="2"/>
    </font>
    <font>
      <b/>
      <sz val="10"/>
      <color rgb="FF000000"/>
      <name val="Arial"/>
      <family val="2"/>
    </font>
    <font>
      <b/>
      <sz val="8"/>
      <color rgb="FF000000"/>
      <name val="Arial"/>
      <family val="2"/>
    </font>
    <font>
      <i/>
      <sz val="10"/>
      <color rgb="FF000000"/>
      <name val="Arial"/>
      <family val="2"/>
    </font>
    <font>
      <sz val="8"/>
      <color rgb="FF000000"/>
      <name val="Times New Roman"/>
      <family val="1"/>
    </font>
    <font>
      <b/>
      <sz val="12"/>
      <color rgb="FF000000"/>
      <name val="Calibri"/>
      <family val="2"/>
    </font>
    <font>
      <sz val="12"/>
      <color theme="1"/>
      <name val="Calibri"/>
      <family val="2"/>
    </font>
    <font>
      <b/>
      <sz val="8"/>
      <color theme="1"/>
      <name val="Arial"/>
      <family val="2"/>
    </font>
    <font>
      <sz val="12"/>
      <name val="Calibri"/>
      <family val="2"/>
    </font>
    <font>
      <sz val="11"/>
      <color rgb="FF000000"/>
      <name val="Inconsolata"/>
    </font>
    <font>
      <b/>
      <sz val="11"/>
      <color rgb="FF000000"/>
      <name val="Arial"/>
      <family val="2"/>
    </font>
    <font>
      <sz val="9"/>
      <color rgb="FF000000"/>
      <name val="Arial"/>
      <family val="2"/>
    </font>
    <font>
      <sz val="9"/>
      <color theme="1"/>
      <name val="Calibri"/>
      <family val="2"/>
    </font>
    <font>
      <sz val="9"/>
      <color rgb="FF000000"/>
      <name val="Calibri"/>
      <family val="2"/>
    </font>
    <font>
      <b/>
      <sz val="11"/>
      <color theme="1"/>
      <name val="Calibri"/>
      <family val="2"/>
    </font>
    <font>
      <u/>
      <sz val="11"/>
      <color rgb="FF1155CC"/>
      <name val="Arial"/>
      <family val="2"/>
    </font>
    <font>
      <u/>
      <sz val="11"/>
      <color rgb="FF0066CC"/>
      <name val="Arial"/>
      <family val="2"/>
    </font>
    <font>
      <u/>
      <sz val="11"/>
      <color rgb="FF1155CC"/>
      <name val="Arial"/>
      <family val="2"/>
    </font>
    <font>
      <u/>
      <sz val="11"/>
      <color rgb="FF0066CC"/>
      <name val="Arial"/>
      <family val="2"/>
    </font>
    <font>
      <u/>
      <sz val="11"/>
      <color rgb="FF0066CC"/>
      <name val="Arial"/>
      <family val="2"/>
    </font>
    <font>
      <sz val="10"/>
      <name val="Calibri"/>
      <family val="2"/>
    </font>
    <font>
      <sz val="11"/>
      <color rgb="FF000000"/>
      <name val="Calibri"/>
      <family val="2"/>
    </font>
    <font>
      <b/>
      <sz val="10"/>
      <color theme="1"/>
      <name val="Arial"/>
      <family val="2"/>
    </font>
    <font>
      <sz val="10"/>
      <color theme="1"/>
      <name val="Arial"/>
      <family val="2"/>
    </font>
    <font>
      <b/>
      <sz val="10"/>
      <name val="Arial"/>
      <family val="2"/>
    </font>
    <font>
      <sz val="10"/>
      <name val="Arial"/>
      <family val="2"/>
    </font>
    <font>
      <sz val="10"/>
      <color rgb="FF000000"/>
      <name val="Arial"/>
      <family val="2"/>
    </font>
    <font>
      <b/>
      <u/>
      <sz val="11"/>
      <color rgb="FF000000"/>
      <name val="Calibri"/>
      <family val="2"/>
    </font>
    <font>
      <u/>
      <sz val="11"/>
      <name val="Calibri"/>
      <family val="2"/>
    </font>
    <font>
      <b/>
      <u/>
      <sz val="10"/>
      <color theme="1"/>
      <name val="Arial"/>
      <family val="2"/>
    </font>
    <font>
      <b/>
      <u/>
      <sz val="10"/>
      <color rgb="FF000000"/>
      <name val="Arial"/>
      <family val="2"/>
    </font>
    <font>
      <b/>
      <i/>
      <sz val="11"/>
      <color rgb="FF000000"/>
      <name val="Calibri"/>
      <family val="2"/>
    </font>
    <font>
      <sz val="11"/>
      <color rgb="FF000000"/>
      <name val="Calibri"/>
      <family val="2"/>
      <scheme val="minor"/>
    </font>
    <font>
      <sz val="11"/>
      <name val="Calibri"/>
      <family val="2"/>
      <scheme val="minor"/>
    </font>
    <font>
      <b/>
      <sz val="8"/>
      <color rgb="FFFF0000"/>
      <name val="Calibri"/>
      <family val="2"/>
    </font>
  </fonts>
  <fills count="13">
    <fill>
      <patternFill patternType="none"/>
    </fill>
    <fill>
      <patternFill patternType="gray125"/>
    </fill>
    <fill>
      <patternFill patternType="solid">
        <fgColor rgb="FFFAFBFE"/>
        <bgColor rgb="FFFAFBFE"/>
      </patternFill>
    </fill>
    <fill>
      <patternFill patternType="solid">
        <fgColor rgb="FFBFBFBF"/>
        <bgColor rgb="FFBFBFBF"/>
      </patternFill>
    </fill>
    <fill>
      <patternFill patternType="solid">
        <fgColor rgb="FFFFFFFF"/>
        <bgColor rgb="FFFFFFFF"/>
      </patternFill>
    </fill>
    <fill>
      <patternFill patternType="solid">
        <fgColor rgb="FFC5D9F1"/>
        <bgColor rgb="FFC5D9F1"/>
      </patternFill>
    </fill>
    <fill>
      <patternFill patternType="solid">
        <fgColor rgb="FFC0C0C0"/>
        <bgColor rgb="FFC0C0C0"/>
      </patternFill>
    </fill>
    <fill>
      <patternFill patternType="solid">
        <fgColor rgb="FFFFFFFF"/>
        <bgColor indexed="64"/>
      </patternFill>
    </fill>
    <fill>
      <patternFill patternType="solid">
        <fgColor theme="0"/>
        <bgColor indexed="64"/>
      </patternFill>
    </fill>
    <fill>
      <patternFill patternType="solid">
        <fgColor theme="0"/>
        <bgColor rgb="FFFAFBFE"/>
      </patternFill>
    </fill>
    <fill>
      <patternFill patternType="solid">
        <fgColor theme="0"/>
        <bgColor rgb="FFFFFFFF"/>
      </patternFill>
    </fill>
    <fill>
      <patternFill patternType="solid">
        <fgColor theme="0"/>
        <bgColor rgb="FFFF0000"/>
      </patternFill>
    </fill>
    <fill>
      <patternFill patternType="solid">
        <fgColor theme="0"/>
        <bgColor rgb="FFBFBFBF"/>
      </patternFill>
    </fill>
  </fills>
  <borders count="8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style="dotted">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medium">
        <color rgb="FF000000"/>
      </left>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medium">
        <color rgb="FF000000"/>
      </left>
      <right/>
      <top/>
      <bottom style="dotted">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bottom/>
      <diagonal/>
    </border>
    <border>
      <left style="thin">
        <color rgb="FF000000"/>
      </left>
      <right style="thin">
        <color indexed="64"/>
      </right>
      <top/>
      <bottom/>
      <diagonal/>
    </border>
    <border>
      <left style="thin">
        <color indexed="64"/>
      </left>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rgb="FF000000"/>
      </right>
      <top style="thin">
        <color indexed="64"/>
      </top>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medium">
        <color rgb="FFC1C1C1"/>
      </left>
      <right/>
      <top style="medium">
        <color rgb="FFC1C1C1"/>
      </top>
      <bottom/>
      <diagonal/>
    </border>
    <border>
      <left/>
      <right/>
      <top style="medium">
        <color rgb="FFC1C1C1"/>
      </top>
      <bottom/>
      <diagonal/>
    </border>
    <border>
      <left style="thin">
        <color rgb="FF000000"/>
      </left>
      <right/>
      <top/>
      <bottom style="medium">
        <color rgb="FF000000"/>
      </bottom>
      <diagonal/>
    </border>
  </borders>
  <cellStyleXfs count="1">
    <xf numFmtId="0" fontId="0" fillId="0" borderId="0"/>
  </cellStyleXfs>
  <cellXfs count="396">
    <xf numFmtId="0" fontId="0" fillId="0" borderId="0" xfId="0" applyFont="1" applyAlignment="1"/>
    <xf numFmtId="0" fontId="0" fillId="0" borderId="0" xfId="0" applyFont="1" applyAlignment="1"/>
    <xf numFmtId="0" fontId="0" fillId="0" borderId="0" xfId="0" applyFont="1" applyAlignment="1">
      <alignment horizontal="center"/>
    </xf>
    <xf numFmtId="0" fontId="2" fillId="0" borderId="0" xfId="0" applyFont="1" applyAlignment="1"/>
    <xf numFmtId="0" fontId="1" fillId="0" borderId="3" xfId="0" applyFont="1" applyBorder="1" applyAlignment="1"/>
    <xf numFmtId="0" fontId="1" fillId="0" borderId="0" xfId="0" applyFont="1" applyAlignment="1"/>
    <xf numFmtId="164" fontId="0" fillId="0" borderId="0" xfId="0" applyNumberFormat="1" applyFont="1" applyAlignment="1"/>
    <xf numFmtId="0" fontId="0" fillId="0" borderId="0" xfId="0" applyFont="1" applyAlignment="1"/>
    <xf numFmtId="0" fontId="3" fillId="2" borderId="0" xfId="0" applyFont="1" applyFill="1" applyAlignment="1">
      <alignment vertical="top" wrapText="1"/>
    </xf>
    <xf numFmtId="164" fontId="3" fillId="2" borderId="0" xfId="0" applyNumberFormat="1" applyFont="1" applyFill="1" applyAlignment="1">
      <alignment vertical="top" wrapText="1"/>
    </xf>
    <xf numFmtId="0" fontId="1" fillId="0" borderId="0" xfId="0" applyFont="1" applyAlignment="1"/>
    <xf numFmtId="3" fontId="0" fillId="0" borderId="0" xfId="0" applyNumberFormat="1" applyFont="1" applyAlignment="1"/>
    <xf numFmtId="0" fontId="7" fillId="4" borderId="0" xfId="0" applyFont="1" applyFill="1" applyAlignment="1"/>
    <xf numFmtId="0" fontId="9" fillId="0" borderId="0" xfId="0" applyFont="1" applyAlignment="1">
      <alignment horizontal="right"/>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1" fillId="0" borderId="0" xfId="0" applyFont="1" applyAlignment="1">
      <alignment horizontal="right"/>
    </xf>
    <xf numFmtId="0" fontId="10" fillId="0" borderId="0" xfId="0" applyFont="1" applyAlignment="1">
      <alignment horizontal="right"/>
    </xf>
    <xf numFmtId="0" fontId="5" fillId="0" borderId="0" xfId="0" applyFont="1" applyAlignment="1">
      <alignment horizontal="right"/>
    </xf>
    <xf numFmtId="0" fontId="0" fillId="0" borderId="0" xfId="0" applyFont="1" applyAlignment="1">
      <alignment horizontal="center" wrapText="1"/>
    </xf>
    <xf numFmtId="0" fontId="0" fillId="0" borderId="0" xfId="0" applyFont="1" applyAlignment="1">
      <alignment vertical="center" wrapText="1"/>
    </xf>
    <xf numFmtId="3" fontId="0" fillId="0" borderId="0" xfId="0" applyNumberFormat="1" applyFont="1" applyAlignment="1">
      <alignment horizontal="center"/>
    </xf>
    <xf numFmtId="164" fontId="0" fillId="0" borderId="0" xfId="0" applyNumberFormat="1" applyFont="1" applyAlignment="1">
      <alignment horizontal="center"/>
    </xf>
    <xf numFmtId="9" fontId="0" fillId="0" borderId="0" xfId="0" applyNumberFormat="1" applyFont="1" applyAlignment="1"/>
    <xf numFmtId="0" fontId="0" fillId="4" borderId="3" xfId="0" applyFont="1" applyFill="1" applyBorder="1" applyAlignment="1"/>
    <xf numFmtId="0" fontId="12" fillId="0" borderId="0" xfId="0" applyFont="1" applyAlignment="1">
      <alignment horizontal="center" vertical="center"/>
    </xf>
    <xf numFmtId="0" fontId="12" fillId="0" borderId="0" xfId="0" applyFont="1" applyAlignment="1">
      <alignment horizontal="center" vertical="center" wrapText="1"/>
    </xf>
    <xf numFmtId="0" fontId="5" fillId="0" borderId="0" xfId="0" applyFont="1" applyAlignment="1">
      <alignment horizontal="center"/>
    </xf>
    <xf numFmtId="0" fontId="11" fillId="0" borderId="0" xfId="0" applyFont="1" applyAlignment="1">
      <alignment vertical="center" wrapText="1"/>
    </xf>
    <xf numFmtId="0" fontId="13" fillId="0" borderId="0" xfId="0" applyFont="1" applyAlignment="1"/>
    <xf numFmtId="0" fontId="14" fillId="0" borderId="0" xfId="0" applyFont="1" applyAlignment="1">
      <alignment horizontal="right"/>
    </xf>
    <xf numFmtId="0" fontId="5" fillId="0" borderId="0" xfId="0" applyFont="1" applyAlignment="1">
      <alignment horizontal="left" wrapText="1"/>
    </xf>
    <xf numFmtId="0" fontId="5" fillId="0" borderId="0" xfId="0" applyFont="1" applyAlignment="1"/>
    <xf numFmtId="0" fontId="5" fillId="4" borderId="3" xfId="0" applyFont="1" applyFill="1" applyBorder="1" applyAlignment="1"/>
    <xf numFmtId="0" fontId="11" fillId="4" borderId="3" xfId="0" applyFont="1" applyFill="1" applyBorder="1" applyAlignment="1"/>
    <xf numFmtId="0" fontId="0" fillId="4" borderId="3" xfId="0" applyFont="1" applyFill="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wrapText="1"/>
    </xf>
    <xf numFmtId="0" fontId="16" fillId="0" borderId="0" xfId="0" applyFont="1"/>
    <xf numFmtId="0" fontId="0" fillId="4" borderId="25" xfId="0" applyFont="1" applyFill="1" applyBorder="1" applyAlignment="1"/>
    <xf numFmtId="0" fontId="17" fillId="0" borderId="0" xfId="0" applyFont="1" applyAlignment="1">
      <alignment horizontal="center" vertical="center" wrapText="1"/>
    </xf>
    <xf numFmtId="0" fontId="0" fillId="4" borderId="26" xfId="0" applyFont="1" applyFill="1" applyBorder="1" applyAlignment="1"/>
    <xf numFmtId="0" fontId="13" fillId="4" borderId="26" xfId="0" applyFont="1" applyFill="1" applyBorder="1" applyAlignment="1"/>
    <xf numFmtId="0" fontId="0" fillId="4" borderId="27" xfId="0" applyFont="1" applyFill="1" applyBorder="1" applyAlignment="1"/>
    <xf numFmtId="0" fontId="0" fillId="4" borderId="28" xfId="0" applyFont="1" applyFill="1" applyBorder="1" applyAlignment="1"/>
    <xf numFmtId="0" fontId="4" fillId="4" borderId="25" xfId="0" applyFont="1" applyFill="1" applyBorder="1" applyAlignment="1"/>
    <xf numFmtId="0" fontId="4" fillId="4" borderId="26" xfId="0" applyFont="1" applyFill="1" applyBorder="1" applyAlignment="1"/>
    <xf numFmtId="0" fontId="4" fillId="4" borderId="33" xfId="0" applyFont="1" applyFill="1" applyBorder="1" applyAlignment="1"/>
    <xf numFmtId="0" fontId="11" fillId="4" borderId="3" xfId="0" applyFont="1" applyFill="1" applyBorder="1" applyAlignment="1">
      <alignment wrapText="1"/>
    </xf>
    <xf numFmtId="0" fontId="5" fillId="0" borderId="0" xfId="0" applyFont="1" applyAlignment="1">
      <alignment horizontal="left"/>
    </xf>
    <xf numFmtId="0" fontId="0" fillId="0" borderId="0" xfId="0" applyFont="1" applyAlignment="1">
      <alignment wrapText="1"/>
    </xf>
    <xf numFmtId="0" fontId="0" fillId="0" borderId="0" xfId="0" applyFont="1" applyAlignment="1">
      <alignment horizontal="left"/>
    </xf>
    <xf numFmtId="0" fontId="0" fillId="4" borderId="30" xfId="0" applyFont="1" applyFill="1" applyBorder="1" applyAlignment="1"/>
    <xf numFmtId="0" fontId="22" fillId="0" borderId="0" xfId="0" applyFont="1"/>
    <xf numFmtId="0" fontId="24" fillId="4" borderId="0" xfId="0" applyFont="1" applyFill="1" applyAlignment="1">
      <alignment horizontal="left"/>
    </xf>
    <xf numFmtId="0" fontId="26" fillId="0" borderId="0" xfId="0" applyFont="1"/>
    <xf numFmtId="0" fontId="1" fillId="0" borderId="0" xfId="0" applyFont="1"/>
    <xf numFmtId="0" fontId="28" fillId="4" borderId="0" xfId="0" applyFont="1" applyFill="1"/>
    <xf numFmtId="0" fontId="29" fillId="0" borderId="0" xfId="0" applyFont="1" applyAlignment="1">
      <alignment horizontal="left"/>
    </xf>
    <xf numFmtId="0" fontId="0" fillId="0" borderId="0" xfId="0" applyFont="1" applyFill="1" applyAlignment="1"/>
    <xf numFmtId="0" fontId="8" fillId="0" borderId="0" xfId="0" applyFont="1" applyFill="1" applyAlignment="1"/>
    <xf numFmtId="0" fontId="1" fillId="0" borderId="0" xfId="0" applyFont="1" applyFill="1" applyAlignment="1">
      <alignment horizontal="left"/>
    </xf>
    <xf numFmtId="0" fontId="0" fillId="0" borderId="20" xfId="0" applyFont="1" applyFill="1" applyBorder="1" applyAlignment="1"/>
    <xf numFmtId="0" fontId="8" fillId="0" borderId="20" xfId="0" applyFont="1" applyFill="1" applyBorder="1" applyAlignment="1"/>
    <xf numFmtId="0" fontId="9" fillId="0" borderId="20" xfId="0" applyFont="1" applyFill="1" applyBorder="1" applyAlignment="1">
      <alignment horizontal="right"/>
    </xf>
    <xf numFmtId="0" fontId="21" fillId="0" borderId="20" xfId="0" applyFont="1" applyFill="1" applyBorder="1" applyAlignment="1"/>
    <xf numFmtId="0" fontId="23" fillId="0" borderId="20" xfId="0" applyFont="1" applyFill="1" applyBorder="1" applyAlignment="1"/>
    <xf numFmtId="1" fontId="20" fillId="0" borderId="20" xfId="0" applyNumberFormat="1" applyFont="1" applyFill="1" applyBorder="1" applyAlignment="1"/>
    <xf numFmtId="0" fontId="11" fillId="0" borderId="20" xfId="0" applyFont="1" applyFill="1" applyBorder="1" applyAlignment="1"/>
    <xf numFmtId="0" fontId="20" fillId="0" borderId="20" xfId="0" applyFont="1" applyFill="1" applyBorder="1" applyAlignment="1">
      <alignment vertical="center"/>
    </xf>
    <xf numFmtId="0" fontId="6" fillId="0" borderId="20" xfId="0" applyFont="1" applyFill="1" applyBorder="1" applyAlignment="1"/>
    <xf numFmtId="0" fontId="32" fillId="0" borderId="41" xfId="0" applyFont="1" applyBorder="1" applyAlignment="1">
      <alignment horizontal="center" vertical="center" wrapText="1"/>
    </xf>
    <xf numFmtId="0" fontId="34"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9" fillId="4" borderId="20" xfId="0" applyFont="1" applyFill="1" applyBorder="1" applyAlignment="1"/>
    <xf numFmtId="0" fontId="3" fillId="0" borderId="0" xfId="0" applyFont="1" applyAlignment="1"/>
    <xf numFmtId="0" fontId="0" fillId="0" borderId="20" xfId="0" applyFont="1" applyBorder="1" applyAlignment="1"/>
    <xf numFmtId="0" fontId="0" fillId="8" borderId="0" xfId="0" applyFont="1" applyFill="1" applyAlignment="1"/>
    <xf numFmtId="0" fontId="0" fillId="0" borderId="23" xfId="0" applyFont="1" applyBorder="1" applyAlignment="1"/>
    <xf numFmtId="0" fontId="0" fillId="8" borderId="20" xfId="0" applyFont="1" applyFill="1" applyBorder="1" applyAlignment="1"/>
    <xf numFmtId="0" fontId="0" fillId="8" borderId="68" xfId="0" applyFont="1" applyFill="1" applyBorder="1" applyAlignment="1"/>
    <xf numFmtId="164" fontId="0" fillId="8" borderId="20" xfId="0" applyNumberFormat="1" applyFont="1" applyFill="1" applyBorder="1" applyAlignment="1"/>
    <xf numFmtId="164" fontId="3" fillId="9" borderId="20" xfId="0" applyNumberFormat="1" applyFont="1" applyFill="1" applyBorder="1" applyAlignment="1">
      <alignment vertical="top" wrapText="1"/>
    </xf>
    <xf numFmtId="164" fontId="3" fillId="9" borderId="68" xfId="0" applyNumberFormat="1" applyFont="1" applyFill="1" applyBorder="1" applyAlignment="1">
      <alignment vertical="top" wrapText="1"/>
    </xf>
    <xf numFmtId="164" fontId="0" fillId="8" borderId="68" xfId="0" applyNumberFormat="1" applyFont="1" applyFill="1" applyBorder="1" applyAlignment="1"/>
    <xf numFmtId="164" fontId="3" fillId="9" borderId="38" xfId="0" applyNumberFormat="1" applyFont="1" applyFill="1" applyBorder="1" applyAlignment="1">
      <alignment vertical="top" wrapText="1"/>
    </xf>
    <xf numFmtId="164" fontId="3" fillId="9" borderId="69" xfId="0" applyNumberFormat="1" applyFont="1" applyFill="1" applyBorder="1" applyAlignment="1">
      <alignment vertical="top" wrapText="1"/>
    </xf>
    <xf numFmtId="0" fontId="0" fillId="8" borderId="47" xfId="0" applyFont="1" applyFill="1" applyBorder="1" applyAlignment="1"/>
    <xf numFmtId="164" fontId="0" fillId="8" borderId="47" xfId="0" applyNumberFormat="1" applyFont="1" applyFill="1" applyBorder="1" applyAlignment="1"/>
    <xf numFmtId="164" fontId="0" fillId="8" borderId="58" xfId="0" applyNumberFormat="1" applyFont="1" applyFill="1" applyBorder="1" applyAlignment="1"/>
    <xf numFmtId="0" fontId="1" fillId="8" borderId="65" xfId="0" applyFont="1" applyFill="1" applyBorder="1" applyAlignment="1"/>
    <xf numFmtId="0" fontId="0" fillId="8" borderId="64" xfId="0" applyFont="1" applyFill="1" applyBorder="1" applyAlignment="1"/>
    <xf numFmtId="0" fontId="0" fillId="8" borderId="65" xfId="0" applyFont="1" applyFill="1" applyBorder="1" applyAlignment="1"/>
    <xf numFmtId="0" fontId="0" fillId="8" borderId="71" xfId="0" applyFont="1" applyFill="1" applyBorder="1" applyAlignment="1"/>
    <xf numFmtId="164" fontId="0" fillId="10" borderId="44" xfId="0" applyNumberFormat="1" applyFont="1" applyFill="1" applyBorder="1" applyAlignment="1">
      <alignment horizontal="center"/>
    </xf>
    <xf numFmtId="164" fontId="0" fillId="8" borderId="68" xfId="0" applyNumberFormat="1" applyFont="1" applyFill="1" applyBorder="1" applyAlignment="1">
      <alignment horizontal="center"/>
    </xf>
    <xf numFmtId="164" fontId="0" fillId="8" borderId="69" xfId="0" applyNumberFormat="1" applyFont="1" applyFill="1" applyBorder="1" applyAlignment="1">
      <alignment horizontal="center"/>
    </xf>
    <xf numFmtId="0" fontId="0" fillId="8" borderId="20" xfId="0" applyFont="1" applyFill="1" applyBorder="1" applyAlignment="1">
      <alignment horizontal="center"/>
    </xf>
    <xf numFmtId="164" fontId="0" fillId="10" borderId="20" xfId="0" applyNumberFormat="1" applyFont="1" applyFill="1" applyBorder="1" applyAlignment="1">
      <alignment horizontal="center"/>
    </xf>
    <xf numFmtId="164" fontId="0" fillId="10" borderId="38" xfId="0" applyNumberFormat="1" applyFont="1" applyFill="1" applyBorder="1" applyAlignment="1">
      <alignment horizontal="center"/>
    </xf>
    <xf numFmtId="0" fontId="1" fillId="0" borderId="23" xfId="0" applyFont="1" applyBorder="1" applyAlignment="1">
      <alignment horizontal="left"/>
    </xf>
    <xf numFmtId="0" fontId="4" fillId="0" borderId="23" xfId="0" applyFont="1" applyBorder="1" applyAlignment="1">
      <alignment horizontal="left"/>
    </xf>
    <xf numFmtId="0" fontId="0" fillId="0" borderId="23" xfId="0" applyFont="1" applyBorder="1" applyAlignment="1">
      <alignment horizontal="left"/>
    </xf>
    <xf numFmtId="0" fontId="1" fillId="0" borderId="35" xfId="0" applyFont="1" applyBorder="1" applyAlignment="1">
      <alignment horizontal="left"/>
    </xf>
    <xf numFmtId="0" fontId="0" fillId="0" borderId="35" xfId="0" applyFont="1" applyBorder="1" applyAlignment="1">
      <alignment horizontal="left"/>
    </xf>
    <xf numFmtId="0" fontId="1" fillId="8" borderId="40" xfId="0" applyFont="1" applyFill="1" applyBorder="1" applyAlignment="1">
      <alignment horizontal="left"/>
    </xf>
    <xf numFmtId="0" fontId="1" fillId="8" borderId="20" xfId="0" applyFont="1" applyFill="1" applyBorder="1" applyAlignment="1">
      <alignment horizontal="left"/>
    </xf>
    <xf numFmtId="0" fontId="1" fillId="8" borderId="38" xfId="0" applyFont="1" applyFill="1" applyBorder="1" applyAlignment="1">
      <alignment horizontal="right"/>
    </xf>
    <xf numFmtId="0" fontId="0" fillId="8" borderId="38" xfId="0" applyFont="1" applyFill="1" applyBorder="1" applyAlignment="1">
      <alignment horizontal="right"/>
    </xf>
    <xf numFmtId="0" fontId="0" fillId="8" borderId="45" xfId="0" applyFont="1" applyFill="1" applyBorder="1" applyAlignment="1">
      <alignment horizontal="right"/>
    </xf>
    <xf numFmtId="0" fontId="1" fillId="8" borderId="47" xfId="0" applyFont="1" applyFill="1" applyBorder="1" applyAlignment="1">
      <alignment horizontal="left"/>
    </xf>
    <xf numFmtId="0" fontId="0" fillId="8" borderId="58" xfId="0" applyFont="1" applyFill="1" applyBorder="1" applyAlignment="1">
      <alignment horizontal="right"/>
    </xf>
    <xf numFmtId="0" fontId="1" fillId="8" borderId="45" xfId="0" applyFont="1" applyFill="1" applyBorder="1" applyAlignment="1">
      <alignment horizontal="left"/>
    </xf>
    <xf numFmtId="0" fontId="8" fillId="8" borderId="7" xfId="0" applyFont="1" applyFill="1" applyBorder="1" applyAlignment="1">
      <alignment horizontal="center"/>
    </xf>
    <xf numFmtId="0" fontId="18" fillId="8" borderId="14" xfId="0" applyFont="1" applyFill="1" applyBorder="1" applyAlignment="1">
      <alignment horizontal="center"/>
    </xf>
    <xf numFmtId="1" fontId="8" fillId="8" borderId="7" xfId="0" applyNumberFormat="1" applyFont="1" applyFill="1" applyBorder="1" applyAlignment="1">
      <alignment horizontal="center"/>
    </xf>
    <xf numFmtId="0" fontId="16" fillId="8" borderId="14" xfId="0" applyFont="1" applyFill="1" applyBorder="1" applyAlignment="1">
      <alignment horizontal="center"/>
    </xf>
    <xf numFmtId="0" fontId="4" fillId="8" borderId="0" xfId="0" applyFont="1" applyFill="1" applyAlignment="1"/>
    <xf numFmtId="0" fontId="11" fillId="8" borderId="0" xfId="0" applyFont="1" applyFill="1" applyAlignment="1"/>
    <xf numFmtId="0" fontId="37" fillId="8" borderId="0" xfId="0" applyFont="1" applyFill="1" applyAlignment="1"/>
    <xf numFmtId="0" fontId="0" fillId="8" borderId="21" xfId="0" applyFont="1" applyFill="1" applyBorder="1" applyAlignment="1"/>
    <xf numFmtId="0" fontId="4" fillId="8" borderId="1" xfId="0" applyFont="1" applyFill="1" applyBorder="1" applyAlignment="1">
      <alignment horizontal="center" vertical="top" wrapText="1"/>
    </xf>
    <xf numFmtId="0" fontId="0" fillId="8" borderId="5" xfId="0" applyFont="1" applyFill="1" applyBorder="1" applyAlignment="1"/>
    <xf numFmtId="1" fontId="0" fillId="8" borderId="9" xfId="0" applyNumberFormat="1" applyFont="1" applyFill="1" applyBorder="1" applyAlignment="1"/>
    <xf numFmtId="0" fontId="0" fillId="8" borderId="22" xfId="0" applyFont="1" applyFill="1" applyBorder="1" applyAlignment="1"/>
    <xf numFmtId="1" fontId="0" fillId="8" borderId="2" xfId="0" applyNumberFormat="1" applyFont="1" applyFill="1" applyBorder="1" applyAlignment="1"/>
    <xf numFmtId="0" fontId="5" fillId="8" borderId="0" xfId="0" applyFont="1" applyFill="1" applyAlignment="1"/>
    <xf numFmtId="0" fontId="5" fillId="10" borderId="3" xfId="0" applyFont="1" applyFill="1" applyBorder="1" applyAlignment="1"/>
    <xf numFmtId="0" fontId="0" fillId="10" borderId="3" xfId="0" applyFont="1" applyFill="1" applyBorder="1" applyAlignment="1"/>
    <xf numFmtId="0" fontId="2" fillId="8" borderId="0" xfId="0" applyFont="1" applyFill="1" applyAlignment="1"/>
    <xf numFmtId="0" fontId="0" fillId="8" borderId="1" xfId="0" applyFont="1" applyFill="1" applyBorder="1" applyAlignment="1">
      <alignment horizontal="center" vertical="center" wrapText="1"/>
    </xf>
    <xf numFmtId="17" fontId="1" fillId="12" borderId="4" xfId="0" applyNumberFormat="1" applyFont="1" applyFill="1" applyBorder="1" applyAlignment="1">
      <alignment horizontal="center" wrapText="1"/>
    </xf>
    <xf numFmtId="3" fontId="1" fillId="8" borderId="5" xfId="0" applyNumberFormat="1" applyFont="1" applyFill="1" applyBorder="1" applyAlignment="1">
      <alignment horizontal="center" wrapText="1"/>
    </xf>
    <xf numFmtId="0" fontId="2" fillId="8" borderId="0" xfId="0" applyFont="1" applyFill="1"/>
    <xf numFmtId="17" fontId="1" fillId="12" borderId="8" xfId="0" applyNumberFormat="1" applyFont="1" applyFill="1" applyBorder="1" applyAlignment="1">
      <alignment horizontal="center" wrapText="1"/>
    </xf>
    <xf numFmtId="17" fontId="1" fillId="12" borderId="13" xfId="0" applyNumberFormat="1" applyFont="1" applyFill="1" applyBorder="1" applyAlignment="1">
      <alignment horizontal="center" wrapText="1"/>
    </xf>
    <xf numFmtId="0" fontId="5" fillId="10" borderId="3" xfId="0" applyFont="1" applyFill="1" applyBorder="1" applyAlignment="1">
      <alignment horizontal="left" vertical="top"/>
    </xf>
    <xf numFmtId="0" fontId="0" fillId="8" borderId="0" xfId="0" applyFont="1" applyFill="1" applyAlignment="1">
      <alignment horizontal="left" vertical="top"/>
    </xf>
    <xf numFmtId="0" fontId="0" fillId="10" borderId="3" xfId="0" applyFont="1" applyFill="1" applyBorder="1" applyAlignment="1">
      <alignment horizontal="left" vertical="top"/>
    </xf>
    <xf numFmtId="1" fontId="32" fillId="4" borderId="45" xfId="0" applyNumberFormat="1" applyFont="1" applyFill="1" applyBorder="1" applyAlignment="1">
      <alignment horizontal="center" vertical="center"/>
    </xf>
    <xf numFmtId="1" fontId="34" fillId="4" borderId="36" xfId="0" applyNumberFormat="1" applyFont="1" applyFill="1" applyBorder="1" applyAlignment="1">
      <alignment horizontal="center" vertical="center"/>
    </xf>
    <xf numFmtId="1" fontId="32" fillId="4" borderId="35" xfId="0" applyNumberFormat="1" applyFont="1" applyFill="1" applyBorder="1" applyAlignment="1">
      <alignment horizontal="center" vertical="center" wrapText="1"/>
    </xf>
    <xf numFmtId="1" fontId="32" fillId="4" borderId="46" xfId="0" applyNumberFormat="1" applyFont="1" applyFill="1" applyBorder="1" applyAlignment="1">
      <alignment horizontal="center" vertical="center" wrapText="1"/>
    </xf>
    <xf numFmtId="1" fontId="33" fillId="4" borderId="47" xfId="0" applyNumberFormat="1" applyFont="1" applyFill="1" applyBorder="1" applyAlignment="1">
      <alignment horizontal="center" vertical="center" wrapText="1"/>
    </xf>
    <xf numFmtId="1" fontId="35" fillId="4" borderId="30" xfId="0" applyNumberFormat="1" applyFont="1" applyFill="1" applyBorder="1" applyAlignment="1">
      <alignment horizontal="center" vertical="center"/>
    </xf>
    <xf numFmtId="1" fontId="33" fillId="4" borderId="29" xfId="0" applyNumberFormat="1" applyFont="1" applyFill="1" applyBorder="1" applyAlignment="1">
      <alignment horizontal="center" vertical="center" wrapText="1"/>
    </xf>
    <xf numFmtId="1" fontId="33" fillId="4" borderId="48" xfId="0" applyNumberFormat="1" applyFont="1" applyFill="1" applyBorder="1" applyAlignment="1">
      <alignment horizontal="center" vertical="center" wrapText="1"/>
    </xf>
    <xf numFmtId="1" fontId="33" fillId="4" borderId="51" xfId="0" applyNumberFormat="1" applyFont="1" applyFill="1" applyBorder="1" applyAlignment="1">
      <alignment horizontal="center" vertical="center" wrapText="1"/>
    </xf>
    <xf numFmtId="1" fontId="35" fillId="4" borderId="31" xfId="0" applyNumberFormat="1" applyFont="1" applyFill="1" applyBorder="1" applyAlignment="1">
      <alignment horizontal="center" vertical="center"/>
    </xf>
    <xf numFmtId="1" fontId="33" fillId="4" borderId="28" xfId="0" applyNumberFormat="1" applyFont="1" applyFill="1" applyBorder="1" applyAlignment="1">
      <alignment horizontal="center" vertical="center" wrapText="1"/>
    </xf>
    <xf numFmtId="1" fontId="33" fillId="4" borderId="52" xfId="0" applyNumberFormat="1" applyFont="1" applyFill="1" applyBorder="1" applyAlignment="1">
      <alignment horizontal="center" vertical="center" wrapText="1"/>
    </xf>
    <xf numFmtId="1" fontId="32" fillId="4" borderId="54" xfId="0" applyNumberFormat="1" applyFont="1" applyFill="1" applyBorder="1" applyAlignment="1">
      <alignment horizontal="center" vertical="center" wrapText="1"/>
    </xf>
    <xf numFmtId="1" fontId="34" fillId="4" borderId="34" xfId="0" applyNumberFormat="1" applyFont="1" applyFill="1" applyBorder="1" applyAlignment="1">
      <alignment horizontal="center" vertical="center"/>
    </xf>
    <xf numFmtId="1" fontId="32" fillId="4" borderId="1" xfId="0" applyNumberFormat="1" applyFont="1" applyFill="1" applyBorder="1" applyAlignment="1">
      <alignment horizontal="center" vertical="center" wrapText="1"/>
    </xf>
    <xf numFmtId="1" fontId="11" fillId="0" borderId="55" xfId="0" applyNumberFormat="1" applyFont="1" applyBorder="1" applyAlignment="1">
      <alignment horizontal="center" vertical="center"/>
    </xf>
    <xf numFmtId="1" fontId="11" fillId="7" borderId="47" xfId="0" applyNumberFormat="1" applyFont="1" applyFill="1" applyBorder="1" applyAlignment="1">
      <alignment horizontal="center" vertical="center"/>
    </xf>
    <xf numFmtId="1" fontId="11" fillId="7" borderId="20" xfId="0" applyNumberFormat="1" applyFont="1" applyFill="1" applyBorder="1" applyAlignment="1">
      <alignment horizontal="center" vertical="center"/>
    </xf>
    <xf numFmtId="1" fontId="32" fillId="4" borderId="26" xfId="0" applyNumberFormat="1" applyFont="1" applyFill="1" applyBorder="1" applyAlignment="1">
      <alignment horizontal="center" vertical="center" wrapText="1"/>
    </xf>
    <xf numFmtId="1" fontId="36" fillId="7" borderId="47" xfId="0" applyNumberFormat="1" applyFont="1" applyFill="1" applyBorder="1" applyAlignment="1">
      <alignment horizontal="center" vertical="center"/>
    </xf>
    <xf numFmtId="1" fontId="36" fillId="7" borderId="20" xfId="0" applyNumberFormat="1" applyFont="1" applyFill="1" applyBorder="1" applyAlignment="1">
      <alignment horizontal="center" vertical="center"/>
    </xf>
    <xf numFmtId="1" fontId="33" fillId="4" borderId="26" xfId="0" applyNumberFormat="1" applyFont="1" applyFill="1" applyBorder="1" applyAlignment="1">
      <alignment horizontal="center" vertical="center" wrapText="1"/>
    </xf>
    <xf numFmtId="1" fontId="11" fillId="7" borderId="45" xfId="0" applyNumberFormat="1" applyFont="1" applyFill="1" applyBorder="1" applyAlignment="1">
      <alignment horizontal="center" vertical="center"/>
    </xf>
    <xf numFmtId="1" fontId="11" fillId="7" borderId="40" xfId="0" applyNumberFormat="1" applyFont="1" applyFill="1" applyBorder="1" applyAlignment="1">
      <alignment horizontal="center" vertical="center"/>
    </xf>
    <xf numFmtId="1" fontId="32" fillId="4" borderId="41" xfId="0" applyNumberFormat="1" applyFont="1" applyFill="1" applyBorder="1" applyAlignment="1">
      <alignment horizontal="center" vertical="center" wrapText="1"/>
    </xf>
    <xf numFmtId="1" fontId="32" fillId="4" borderId="56" xfId="0" applyNumberFormat="1" applyFont="1" applyFill="1" applyBorder="1" applyAlignment="1">
      <alignment horizontal="center" vertical="center" wrapText="1"/>
    </xf>
    <xf numFmtId="1" fontId="36" fillId="7" borderId="58" xfId="0" applyNumberFormat="1" applyFont="1" applyFill="1" applyBorder="1" applyAlignment="1">
      <alignment horizontal="center" vertical="center"/>
    </xf>
    <xf numFmtId="1" fontId="36" fillId="7" borderId="38" xfId="0" applyNumberFormat="1" applyFont="1" applyFill="1" applyBorder="1" applyAlignment="1">
      <alignment horizontal="center" vertical="center"/>
    </xf>
    <xf numFmtId="1" fontId="33" fillId="4" borderId="59" xfId="0" applyNumberFormat="1" applyFont="1" applyFill="1" applyBorder="1" applyAlignment="1">
      <alignment horizontal="center" vertical="center" wrapText="1"/>
    </xf>
    <xf numFmtId="1" fontId="33" fillId="4" borderId="60" xfId="0" applyNumberFormat="1" applyFont="1" applyFill="1" applyBorder="1" applyAlignment="1">
      <alignment horizontal="center" vertical="center" wrapText="1"/>
    </xf>
    <xf numFmtId="1" fontId="32" fillId="4" borderId="29" xfId="0" applyNumberFormat="1" applyFont="1" applyFill="1" applyBorder="1" applyAlignment="1">
      <alignment horizontal="center" vertical="center" wrapText="1"/>
    </xf>
    <xf numFmtId="1" fontId="32" fillId="4" borderId="48" xfId="0" applyNumberFormat="1" applyFont="1" applyFill="1" applyBorder="1" applyAlignment="1">
      <alignment horizontal="center" vertical="center" wrapText="1"/>
    </xf>
    <xf numFmtId="1" fontId="11" fillId="7" borderId="65" xfId="0" applyNumberFormat="1" applyFont="1" applyFill="1" applyBorder="1" applyAlignment="1">
      <alignment horizontal="center" vertical="center"/>
    </xf>
    <xf numFmtId="1" fontId="11" fillId="7" borderId="64" xfId="0" applyNumberFormat="1" applyFont="1" applyFill="1" applyBorder="1" applyAlignment="1">
      <alignment horizontal="center" vertical="center"/>
    </xf>
    <xf numFmtId="1" fontId="32" fillId="4" borderId="66" xfId="0" applyNumberFormat="1" applyFont="1" applyFill="1" applyBorder="1" applyAlignment="1">
      <alignment horizontal="center" vertical="center" wrapText="1"/>
    </xf>
    <xf numFmtId="1" fontId="32" fillId="4" borderId="67" xfId="0" applyNumberFormat="1" applyFont="1" applyFill="1" applyBorder="1" applyAlignment="1">
      <alignment horizontal="center" vertical="center" wrapText="1"/>
    </xf>
    <xf numFmtId="1" fontId="11" fillId="7" borderId="38" xfId="0" applyNumberFormat="1" applyFont="1" applyFill="1" applyBorder="1" applyAlignment="1">
      <alignment horizontal="center" vertical="center"/>
    </xf>
    <xf numFmtId="1" fontId="32" fillId="4" borderId="59" xfId="0" applyNumberFormat="1" applyFont="1" applyFill="1" applyBorder="1" applyAlignment="1">
      <alignment horizontal="center" vertical="center"/>
    </xf>
    <xf numFmtId="1" fontId="32" fillId="4" borderId="60" xfId="0" applyNumberFormat="1" applyFont="1" applyFill="1" applyBorder="1" applyAlignment="1">
      <alignment horizontal="center" vertical="center"/>
    </xf>
    <xf numFmtId="1" fontId="1" fillId="10" borderId="47" xfId="0" applyNumberFormat="1" applyFont="1" applyFill="1" applyBorder="1" applyAlignment="1">
      <alignment horizontal="right"/>
    </xf>
    <xf numFmtId="1" fontId="1" fillId="8" borderId="20" xfId="0" applyNumberFormat="1" applyFont="1" applyFill="1" applyBorder="1" applyAlignment="1">
      <alignment horizontal="right"/>
    </xf>
    <xf numFmtId="1" fontId="0" fillId="8" borderId="47" xfId="0" applyNumberFormat="1" applyFont="1" applyFill="1" applyBorder="1" applyAlignment="1">
      <alignment horizontal="right"/>
    </xf>
    <xf numFmtId="1" fontId="0" fillId="8" borderId="20" xfId="0" applyNumberFormat="1" applyFont="1" applyFill="1" applyBorder="1" applyAlignment="1">
      <alignment horizontal="right"/>
    </xf>
    <xf numFmtId="1" fontId="1" fillId="8" borderId="47" xfId="0" applyNumberFormat="1" applyFont="1" applyFill="1" applyBorder="1" applyAlignment="1">
      <alignment horizontal="left"/>
    </xf>
    <xf numFmtId="1" fontId="1" fillId="8" borderId="20" xfId="0" applyNumberFormat="1" applyFont="1" applyFill="1" applyBorder="1" applyAlignment="1">
      <alignment horizontal="left"/>
    </xf>
    <xf numFmtId="1" fontId="0" fillId="10" borderId="47" xfId="0" applyNumberFormat="1" applyFont="1" applyFill="1" applyBorder="1"/>
    <xf numFmtId="1" fontId="1" fillId="11" borderId="20" xfId="0" applyNumberFormat="1" applyFont="1" applyFill="1" applyBorder="1" applyAlignment="1">
      <alignment horizontal="right"/>
    </xf>
    <xf numFmtId="1" fontId="1" fillId="8" borderId="47" xfId="0" applyNumberFormat="1" applyFont="1" applyFill="1" applyBorder="1" applyAlignment="1">
      <alignment horizontal="right"/>
    </xf>
    <xf numFmtId="0" fontId="0" fillId="0" borderId="0" xfId="0" applyFont="1" applyFill="1" applyAlignment="1">
      <alignment horizontal="left"/>
    </xf>
    <xf numFmtId="0" fontId="0" fillId="8" borderId="35" xfId="0" applyFont="1" applyFill="1" applyBorder="1" applyAlignment="1">
      <alignment horizontal="center" vertical="center" wrapText="1"/>
    </xf>
    <xf numFmtId="1" fontId="31" fillId="8" borderId="20" xfId="0" applyNumberFormat="1" applyFont="1" applyFill="1" applyBorder="1" applyAlignment="1">
      <alignment horizontal="center" vertical="center"/>
    </xf>
    <xf numFmtId="1" fontId="1" fillId="8" borderId="20" xfId="0" applyNumberFormat="1" applyFont="1" applyFill="1" applyBorder="1" applyAlignment="1">
      <alignment horizontal="center" vertical="center"/>
    </xf>
    <xf numFmtId="1" fontId="1" fillId="8" borderId="39" xfId="0" applyNumberFormat="1" applyFont="1" applyFill="1" applyBorder="1" applyAlignment="1">
      <alignment horizontal="center" vertical="center"/>
    </xf>
    <xf numFmtId="1" fontId="31" fillId="8" borderId="40" xfId="0" applyNumberFormat="1" applyFont="1" applyFill="1" applyBorder="1" applyAlignment="1">
      <alignment horizontal="center" vertical="center"/>
    </xf>
    <xf numFmtId="1" fontId="1" fillId="8" borderId="75" xfId="0" applyNumberFormat="1" applyFont="1" applyFill="1" applyBorder="1" applyAlignment="1">
      <alignment horizontal="center" vertical="center" wrapText="1"/>
    </xf>
    <xf numFmtId="1" fontId="1" fillId="8" borderId="44" xfId="0" applyNumberFormat="1" applyFont="1" applyFill="1" applyBorder="1" applyAlignment="1">
      <alignment horizontal="center" vertical="center"/>
    </xf>
    <xf numFmtId="1" fontId="1" fillId="8" borderId="68" xfId="0" applyNumberFormat="1" applyFont="1" applyFill="1" applyBorder="1" applyAlignment="1">
      <alignment horizontal="center" vertical="center" wrapText="1"/>
    </xf>
    <xf numFmtId="1" fontId="1" fillId="8" borderId="57" xfId="0" applyNumberFormat="1" applyFont="1" applyFill="1" applyBorder="1" applyAlignment="1">
      <alignment horizontal="center" vertical="center"/>
    </xf>
    <xf numFmtId="1" fontId="1" fillId="8" borderId="38" xfId="0" applyNumberFormat="1" applyFont="1" applyFill="1" applyBorder="1" applyAlignment="1">
      <alignment horizontal="center" vertical="center"/>
    </xf>
    <xf numFmtId="1" fontId="1" fillId="8" borderId="69" xfId="0" applyNumberFormat="1" applyFont="1" applyFill="1" applyBorder="1" applyAlignment="1">
      <alignment horizontal="center" vertical="center" wrapText="1"/>
    </xf>
    <xf numFmtId="0" fontId="0" fillId="0" borderId="35" xfId="0" applyFont="1" applyBorder="1" applyAlignment="1">
      <alignment horizontal="center"/>
    </xf>
    <xf numFmtId="1" fontId="0" fillId="8" borderId="39" xfId="0" applyNumberFormat="1" applyFont="1" applyFill="1" applyBorder="1" applyAlignment="1">
      <alignment horizontal="center"/>
    </xf>
    <xf numFmtId="1" fontId="1" fillId="8" borderId="40" xfId="0" applyNumberFormat="1" applyFont="1" applyFill="1" applyBorder="1" applyAlignment="1">
      <alignment horizontal="center"/>
    </xf>
    <xf numFmtId="1" fontId="0" fillId="8" borderId="75" xfId="0" applyNumberFormat="1" applyFont="1" applyFill="1" applyBorder="1" applyAlignment="1">
      <alignment horizontal="center" vertical="top" wrapText="1"/>
    </xf>
    <xf numFmtId="1" fontId="0" fillId="8" borderId="44" xfId="0" applyNumberFormat="1" applyFont="1" applyFill="1" applyBorder="1" applyAlignment="1">
      <alignment horizontal="center"/>
    </xf>
    <xf numFmtId="1" fontId="0" fillId="8" borderId="20" xfId="0" applyNumberFormat="1" applyFont="1" applyFill="1" applyBorder="1" applyAlignment="1">
      <alignment horizontal="center"/>
    </xf>
    <xf numFmtId="1" fontId="1" fillId="8" borderId="20" xfId="0" applyNumberFormat="1" applyFont="1" applyFill="1" applyBorder="1" applyAlignment="1">
      <alignment horizontal="center"/>
    </xf>
    <xf numFmtId="1" fontId="0" fillId="8" borderId="68" xfId="0" applyNumberFormat="1" applyFont="1" applyFill="1" applyBorder="1" applyAlignment="1">
      <alignment horizontal="center" vertical="top" wrapText="1"/>
    </xf>
    <xf numFmtId="1" fontId="0" fillId="8" borderId="57" xfId="0" applyNumberFormat="1" applyFont="1" applyFill="1" applyBorder="1" applyAlignment="1">
      <alignment horizontal="center"/>
    </xf>
    <xf numFmtId="1" fontId="0" fillId="8" borderId="38" xfId="0" applyNumberFormat="1" applyFont="1" applyFill="1" applyBorder="1" applyAlignment="1">
      <alignment horizontal="center"/>
    </xf>
    <xf numFmtId="1" fontId="1" fillId="8" borderId="38" xfId="0" applyNumberFormat="1" applyFont="1" applyFill="1" applyBorder="1" applyAlignment="1">
      <alignment horizontal="center"/>
    </xf>
    <xf numFmtId="1" fontId="0" fillId="8" borderId="69" xfId="0" applyNumberFormat="1" applyFont="1" applyFill="1" applyBorder="1" applyAlignment="1">
      <alignment horizontal="center" vertical="top" wrapText="1"/>
    </xf>
    <xf numFmtId="0" fontId="37" fillId="4" borderId="3" xfId="0" applyFont="1" applyFill="1" applyBorder="1" applyAlignment="1"/>
    <xf numFmtId="0" fontId="37" fillId="0" borderId="0" xfId="0" applyFont="1" applyAlignment="1">
      <alignment horizontal="left"/>
    </xf>
    <xf numFmtId="0" fontId="0" fillId="0" borderId="0" xfId="0" applyFont="1" applyAlignment="1"/>
    <xf numFmtId="1" fontId="8" fillId="8" borderId="30" xfId="0" applyNumberFormat="1" applyFont="1" applyFill="1" applyBorder="1" applyAlignment="1">
      <alignment horizontal="center"/>
    </xf>
    <xf numFmtId="0" fontId="41" fillId="4" borderId="26" xfId="0" applyFont="1" applyFill="1" applyBorder="1" applyAlignment="1"/>
    <xf numFmtId="0" fontId="0" fillId="0" borderId="0" xfId="0" applyFont="1" applyAlignment="1"/>
    <xf numFmtId="0" fontId="11" fillId="10" borderId="40" xfId="0" applyFont="1" applyFill="1" applyBorder="1" applyAlignment="1">
      <alignment horizontal="center" vertical="center" wrapText="1"/>
    </xf>
    <xf numFmtId="1" fontId="0" fillId="0" borderId="0" xfId="0" applyNumberFormat="1" applyFont="1" applyAlignment="1"/>
    <xf numFmtId="1" fontId="0" fillId="0" borderId="0" xfId="0" applyNumberFormat="1"/>
    <xf numFmtId="0" fontId="31" fillId="8" borderId="5" xfId="0" applyFont="1" applyFill="1" applyBorder="1" applyAlignment="1"/>
    <xf numFmtId="0" fontId="0" fillId="0" borderId="0" xfId="0" applyFont="1" applyAlignment="1"/>
    <xf numFmtId="164" fontId="0" fillId="10" borderId="68" xfId="0" applyNumberFormat="1" applyFont="1" applyFill="1" applyBorder="1" applyAlignment="1">
      <alignment horizontal="center"/>
    </xf>
    <xf numFmtId="0" fontId="3" fillId="0" borderId="79" xfId="0" applyFont="1" applyBorder="1" applyAlignment="1">
      <alignment vertical="top" wrapText="1"/>
    </xf>
    <xf numFmtId="0" fontId="3" fillId="0" borderId="80" xfId="0" applyFont="1" applyBorder="1" applyAlignment="1">
      <alignment vertical="top" wrapText="1"/>
    </xf>
    <xf numFmtId="0" fontId="11" fillId="10" borderId="44" xfId="0" applyFont="1" applyFill="1" applyBorder="1" applyAlignment="1">
      <alignment wrapText="1"/>
    </xf>
    <xf numFmtId="0" fontId="0" fillId="10" borderId="44" xfId="0" applyFont="1" applyFill="1" applyBorder="1" applyAlignment="1">
      <alignment horizontal="left" wrapText="1"/>
    </xf>
    <xf numFmtId="0" fontId="0" fillId="10" borderId="49" xfId="0" applyFont="1" applyFill="1" applyBorder="1" applyAlignment="1">
      <alignment horizontal="left"/>
    </xf>
    <xf numFmtId="0" fontId="11" fillId="10" borderId="74"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11" fillId="10" borderId="75" xfId="0" applyFont="1" applyFill="1" applyBorder="1" applyAlignment="1">
      <alignment horizontal="center" vertical="center" wrapText="1"/>
    </xf>
    <xf numFmtId="164" fontId="0" fillId="8" borderId="20" xfId="0" applyNumberFormat="1" applyFont="1" applyFill="1" applyBorder="1" applyAlignment="1">
      <alignment horizontal="center"/>
    </xf>
    <xf numFmtId="0" fontId="11" fillId="10" borderId="39" xfId="0" applyFont="1" applyFill="1" applyBorder="1" applyAlignment="1">
      <alignment horizontal="center" vertical="center"/>
    </xf>
    <xf numFmtId="0" fontId="11" fillId="10" borderId="40" xfId="0" applyFont="1" applyFill="1" applyBorder="1" applyAlignment="1">
      <alignment horizontal="center" vertical="center"/>
    </xf>
    <xf numFmtId="0" fontId="11" fillId="10" borderId="75" xfId="0" applyFont="1" applyFill="1" applyBorder="1" applyAlignment="1">
      <alignment horizontal="center" vertical="center"/>
    </xf>
    <xf numFmtId="164" fontId="0" fillId="10" borderId="57" xfId="0" applyNumberFormat="1" applyFont="1" applyFill="1" applyBorder="1" applyAlignment="1">
      <alignment horizontal="center"/>
    </xf>
    <xf numFmtId="164" fontId="0" fillId="8" borderId="38" xfId="0" applyNumberFormat="1" applyFont="1" applyFill="1" applyBorder="1" applyAlignment="1">
      <alignment horizontal="center"/>
    </xf>
    <xf numFmtId="0" fontId="0" fillId="8" borderId="38" xfId="0" applyFont="1" applyFill="1" applyBorder="1" applyAlignment="1">
      <alignment horizontal="center"/>
    </xf>
    <xf numFmtId="164" fontId="0" fillId="10" borderId="69" xfId="0" applyNumberFormat="1" applyFont="1" applyFill="1" applyBorder="1" applyAlignment="1">
      <alignment horizontal="center"/>
    </xf>
    <xf numFmtId="0" fontId="4" fillId="10" borderId="44" xfId="0" applyFont="1" applyFill="1" applyBorder="1" applyAlignment="1">
      <alignment horizontal="left"/>
    </xf>
    <xf numFmtId="0" fontId="42" fillId="10" borderId="44" xfId="0" applyFont="1" applyFill="1" applyBorder="1" applyAlignment="1"/>
    <xf numFmtId="0" fontId="31" fillId="10" borderId="44" xfId="0" applyFont="1" applyFill="1" applyBorder="1" applyAlignment="1"/>
    <xf numFmtId="0" fontId="31" fillId="10" borderId="57" xfId="0" applyFont="1" applyFill="1" applyBorder="1" applyAlignment="1"/>
    <xf numFmtId="0" fontId="3" fillId="0" borderId="20" xfId="0" applyFont="1" applyFill="1" applyBorder="1" applyAlignment="1">
      <alignment vertical="top" wrapText="1"/>
    </xf>
    <xf numFmtId="164" fontId="0" fillId="0" borderId="20" xfId="0" applyNumberFormat="1" applyFont="1" applyFill="1" applyBorder="1" applyAlignment="1">
      <alignment horizontal="center"/>
    </xf>
    <xf numFmtId="0" fontId="1" fillId="0" borderId="0" xfId="0" applyFont="1" applyFill="1" applyAlignment="1">
      <alignment horizontal="right"/>
    </xf>
    <xf numFmtId="0" fontId="0" fillId="0" borderId="0" xfId="0" applyFont="1" applyFill="1" applyAlignment="1">
      <alignment horizontal="right"/>
    </xf>
    <xf numFmtId="3" fontId="16" fillId="0" borderId="0" xfId="0" applyNumberFormat="1" applyFont="1"/>
    <xf numFmtId="165" fontId="0" fillId="0" borderId="0" xfId="0" applyNumberFormat="1" applyFont="1" applyAlignment="1">
      <alignment horizontal="center"/>
    </xf>
    <xf numFmtId="0" fontId="31" fillId="0" borderId="0" xfId="0" applyFont="1" applyAlignment="1"/>
    <xf numFmtId="0" fontId="11" fillId="10" borderId="70" xfId="0" applyFont="1" applyFill="1" applyBorder="1" applyAlignment="1">
      <alignment horizontal="left" vertical="center"/>
    </xf>
    <xf numFmtId="166" fontId="8" fillId="8" borderId="7" xfId="0" applyNumberFormat="1" applyFont="1" applyFill="1" applyBorder="1" applyAlignment="1">
      <alignment horizontal="center" vertical="center"/>
    </xf>
    <xf numFmtId="166" fontId="16" fillId="8" borderId="7" xfId="0" applyNumberFormat="1" applyFont="1" applyFill="1" applyBorder="1" applyAlignment="1">
      <alignment horizontal="center" vertical="center"/>
    </xf>
    <xf numFmtId="166" fontId="16" fillId="8" borderId="14" xfId="0" applyNumberFormat="1" applyFont="1" applyFill="1" applyBorder="1" applyAlignment="1">
      <alignment horizontal="center" vertical="center"/>
    </xf>
    <xf numFmtId="166" fontId="19" fillId="10" borderId="7" xfId="0" applyNumberFormat="1" applyFont="1" applyFill="1" applyBorder="1" applyAlignment="1">
      <alignment horizontal="center" vertical="center"/>
    </xf>
    <xf numFmtId="166" fontId="19" fillId="10" borderId="30" xfId="0" applyNumberFormat="1" applyFont="1" applyFill="1" applyBorder="1" applyAlignment="1">
      <alignment horizontal="center" vertical="center"/>
    </xf>
    <xf numFmtId="3" fontId="8" fillId="8" borderId="26" xfId="0" applyNumberFormat="1" applyFont="1" applyFill="1" applyBorder="1" applyAlignment="1">
      <alignment horizontal="center"/>
    </xf>
    <xf numFmtId="3" fontId="8" fillId="8" borderId="27" xfId="0" applyNumberFormat="1" applyFont="1" applyFill="1" applyBorder="1" applyAlignment="1">
      <alignment horizontal="center"/>
    </xf>
    <xf numFmtId="0" fontId="8" fillId="8" borderId="36" xfId="0" applyFont="1" applyFill="1" applyBorder="1" applyAlignment="1">
      <alignment horizontal="center"/>
    </xf>
    <xf numFmtId="0" fontId="8" fillId="8" borderId="30" xfId="0" applyFont="1" applyFill="1" applyBorder="1" applyAlignment="1">
      <alignment horizontal="center"/>
    </xf>
    <xf numFmtId="0" fontId="18" fillId="8" borderId="30" xfId="0" applyFont="1" applyFill="1" applyBorder="1" applyAlignment="1">
      <alignment horizontal="center"/>
    </xf>
    <xf numFmtId="0" fontId="15" fillId="0" borderId="36" xfId="0" applyFont="1" applyBorder="1" applyAlignment="1">
      <alignment horizontal="center" vertical="center" wrapText="1"/>
    </xf>
    <xf numFmtId="166" fontId="0" fillId="8" borderId="45" xfId="0" applyNumberFormat="1" applyFont="1" applyFill="1" applyBorder="1" applyAlignment="1">
      <alignment horizontal="center" vertical="center"/>
    </xf>
    <xf numFmtId="166" fontId="0" fillId="8" borderId="47" xfId="0" applyNumberFormat="1" applyFont="1" applyFill="1" applyBorder="1" applyAlignment="1">
      <alignment horizontal="center" vertical="center"/>
    </xf>
    <xf numFmtId="166" fontId="0" fillId="8" borderId="58" xfId="0" applyNumberFormat="1" applyFont="1" applyFill="1" applyBorder="1" applyAlignment="1">
      <alignment horizontal="center" vertical="center"/>
    </xf>
    <xf numFmtId="0" fontId="8" fillId="8" borderId="26" xfId="0" applyFont="1" applyFill="1" applyBorder="1" applyAlignment="1">
      <alignment horizontal="center"/>
    </xf>
    <xf numFmtId="3" fontId="8" fillId="10" borderId="26" xfId="0" applyNumberFormat="1" applyFont="1" applyFill="1" applyBorder="1" applyAlignment="1">
      <alignment horizontal="center"/>
    </xf>
    <xf numFmtId="3" fontId="8" fillId="10" borderId="27" xfId="0" applyNumberFormat="1" applyFont="1" applyFill="1" applyBorder="1" applyAlignment="1">
      <alignment horizontal="center"/>
    </xf>
    <xf numFmtId="0" fontId="18" fillId="8" borderId="31" xfId="0" applyFont="1" applyFill="1" applyBorder="1" applyAlignment="1">
      <alignment horizontal="center"/>
    </xf>
    <xf numFmtId="3" fontId="8" fillId="8" borderId="25" xfId="0" applyNumberFormat="1" applyFont="1" applyFill="1" applyBorder="1" applyAlignment="1">
      <alignment horizontal="center"/>
    </xf>
    <xf numFmtId="3" fontId="8" fillId="10" borderId="81" xfId="0" applyNumberFormat="1" applyFont="1" applyFill="1" applyBorder="1" applyAlignment="1">
      <alignment horizontal="center"/>
    </xf>
    <xf numFmtId="0" fontId="15" fillId="0" borderId="20" xfId="0" applyFont="1" applyFill="1" applyBorder="1" applyAlignment="1">
      <alignment horizontal="center" vertical="center" wrapText="1"/>
    </xf>
    <xf numFmtId="164" fontId="8" fillId="0" borderId="20" xfId="0" applyNumberFormat="1" applyFont="1" applyFill="1" applyBorder="1" applyAlignment="1"/>
    <xf numFmtId="164" fontId="16" fillId="0" borderId="20" xfId="0" applyNumberFormat="1" applyFont="1" applyFill="1" applyBorder="1"/>
    <xf numFmtId="164" fontId="19" fillId="0" borderId="20" xfId="0" applyNumberFormat="1" applyFont="1" applyFill="1" applyBorder="1"/>
    <xf numFmtId="3" fontId="43" fillId="0" borderId="20" xfId="0" applyNumberFormat="1" applyFont="1" applyFill="1" applyBorder="1" applyAlignment="1">
      <alignment horizontal="center" wrapText="1"/>
    </xf>
    <xf numFmtId="17" fontId="43" fillId="0" borderId="20" xfId="0" applyNumberFormat="1" applyFont="1" applyFill="1" applyBorder="1" applyAlignment="1">
      <alignment horizontal="center" wrapText="1"/>
    </xf>
    <xf numFmtId="3" fontId="43" fillId="0" borderId="20" xfId="0" applyNumberFormat="1" applyFont="1" applyFill="1" applyBorder="1" applyAlignment="1">
      <alignment horizontal="center"/>
    </xf>
    <xf numFmtId="0" fontId="43" fillId="0" borderId="20" xfId="0" applyFont="1" applyFill="1" applyBorder="1"/>
    <xf numFmtId="1" fontId="1" fillId="0" borderId="20"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15" fillId="0" borderId="20" xfId="0" applyFont="1" applyFill="1" applyBorder="1" applyAlignment="1">
      <alignment horizontal="center" vertical="center"/>
    </xf>
    <xf numFmtId="0" fontId="31" fillId="0" borderId="20" xfId="0" applyFont="1" applyFill="1" applyBorder="1" applyAlignment="1"/>
    <xf numFmtId="3" fontId="8" fillId="0" borderId="20" xfId="0" applyNumberFormat="1" applyFont="1" applyFill="1" applyBorder="1" applyAlignment="1">
      <alignment horizontal="center"/>
    </xf>
    <xf numFmtId="166" fontId="0" fillId="0" borderId="20" xfId="0" applyNumberFormat="1" applyFont="1" applyFill="1" applyBorder="1" applyAlignment="1"/>
    <xf numFmtId="10" fontId="0" fillId="0" borderId="20" xfId="0" applyNumberFormat="1" applyFont="1" applyFill="1" applyBorder="1" applyAlignment="1"/>
    <xf numFmtId="0" fontId="2" fillId="0" borderId="20" xfId="0" applyFont="1" applyFill="1" applyBorder="1"/>
    <xf numFmtId="0" fontId="13" fillId="0" borderId="20" xfId="0" applyFont="1" applyFill="1" applyBorder="1" applyAlignment="1"/>
    <xf numFmtId="0" fontId="8" fillId="0" borderId="20" xfId="0" applyFont="1" applyFill="1" applyBorder="1" applyAlignment="1">
      <alignment horizontal="center"/>
    </xf>
    <xf numFmtId="0" fontId="4" fillId="0" borderId="20" xfId="0" applyFont="1" applyFill="1" applyBorder="1" applyAlignment="1"/>
    <xf numFmtId="3" fontId="0" fillId="0" borderId="20" xfId="0" applyNumberFormat="1" applyFont="1" applyFill="1" applyBorder="1" applyAlignment="1"/>
    <xf numFmtId="0" fontId="41" fillId="0" borderId="20" xfId="0" applyFont="1" applyFill="1" applyBorder="1" applyAlignment="1"/>
    <xf numFmtId="0" fontId="11" fillId="0" borderId="20" xfId="0" applyFont="1" applyFill="1" applyBorder="1" applyAlignment="1">
      <alignment vertical="center" wrapText="1"/>
    </xf>
    <xf numFmtId="0" fontId="11" fillId="0" borderId="20" xfId="0" applyFont="1" applyFill="1" applyBorder="1" applyAlignment="1">
      <alignment vertical="center"/>
    </xf>
    <xf numFmtId="166" fontId="0" fillId="0" borderId="20" xfId="0" applyNumberFormat="1" applyFont="1" applyFill="1" applyBorder="1" applyAlignment="1">
      <alignment horizontal="center" vertical="center"/>
    </xf>
    <xf numFmtId="166" fontId="8" fillId="0" borderId="20" xfId="0" applyNumberFormat="1" applyFont="1" applyFill="1" applyBorder="1" applyAlignment="1">
      <alignment horizontal="center" vertical="center"/>
    </xf>
    <xf numFmtId="166" fontId="16" fillId="0" borderId="20" xfId="0" applyNumberFormat="1" applyFont="1" applyFill="1" applyBorder="1" applyAlignment="1">
      <alignment horizontal="center" vertical="center"/>
    </xf>
    <xf numFmtId="0" fontId="18" fillId="0" borderId="20" xfId="0" applyFont="1" applyFill="1" applyBorder="1" applyAlignment="1">
      <alignment horizontal="center"/>
    </xf>
    <xf numFmtId="1" fontId="8" fillId="0" borderId="20" xfId="0" applyNumberFormat="1" applyFont="1" applyFill="1" applyBorder="1" applyAlignment="1">
      <alignment horizontal="center"/>
    </xf>
    <xf numFmtId="166" fontId="19" fillId="0" borderId="20" xfId="0" applyNumberFormat="1" applyFont="1" applyFill="1" applyBorder="1" applyAlignment="1">
      <alignment horizontal="center" vertical="center"/>
    </xf>
    <xf numFmtId="0" fontId="16" fillId="0" borderId="20" xfId="0" applyFont="1" applyFill="1" applyBorder="1" applyAlignment="1">
      <alignment horizontal="center"/>
    </xf>
    <xf numFmtId="0" fontId="31" fillId="0" borderId="0" xfId="0" applyFont="1" applyAlignment="1">
      <alignment vertical="center"/>
    </xf>
    <xf numFmtId="0" fontId="27" fillId="3" borderId="0" xfId="0" applyFont="1" applyFill="1" applyAlignment="1"/>
    <xf numFmtId="0" fontId="0" fillId="0" borderId="0" xfId="0" applyFont="1" applyAlignment="1"/>
    <xf numFmtId="0" fontId="25" fillId="6" borderId="0" xfId="0" applyFont="1" applyFill="1" applyAlignment="1"/>
    <xf numFmtId="0" fontId="24" fillId="5" borderId="0" xfId="0" applyFont="1" applyFill="1" applyAlignment="1">
      <alignment horizontal="left"/>
    </xf>
    <xf numFmtId="0" fontId="1" fillId="0" borderId="0" xfId="0" applyFont="1" applyAlignment="1">
      <alignment vertical="top" wrapText="1"/>
    </xf>
    <xf numFmtId="0" fontId="0" fillId="0" borderId="0" xfId="0" applyFont="1" applyAlignment="1">
      <alignment wrapText="1"/>
    </xf>
    <xf numFmtId="0" fontId="0" fillId="4" borderId="0" xfId="0" applyFont="1" applyFill="1" applyAlignment="1">
      <alignment horizontal="left" wrapText="1"/>
    </xf>
    <xf numFmtId="0" fontId="24" fillId="0" borderId="23" xfId="0" applyFont="1" applyBorder="1" applyAlignment="1">
      <alignment horizontal="center"/>
    </xf>
    <xf numFmtId="0" fontId="6" fillId="0" borderId="37" xfId="0" applyFont="1" applyBorder="1"/>
    <xf numFmtId="0" fontId="6" fillId="0" borderId="24" xfId="0" applyFont="1" applyBorder="1"/>
    <xf numFmtId="0" fontId="1" fillId="0" borderId="0" xfId="0" applyFont="1" applyAlignment="1">
      <alignment wrapText="1"/>
    </xf>
    <xf numFmtId="0" fontId="31" fillId="4" borderId="0" xfId="0" applyFont="1" applyFill="1" applyAlignment="1">
      <alignment horizontal="left" wrapText="1"/>
    </xf>
    <xf numFmtId="0" fontId="31" fillId="0" borderId="0" xfId="0" applyFont="1" applyAlignment="1">
      <alignment wrapText="1"/>
    </xf>
    <xf numFmtId="0" fontId="5" fillId="10" borderId="10" xfId="0" applyFont="1" applyFill="1" applyBorder="1" applyAlignment="1">
      <alignment horizontal="left" vertical="center" wrapText="1"/>
    </xf>
    <xf numFmtId="0" fontId="6" fillId="8" borderId="11" xfId="0" applyFont="1" applyFill="1" applyBorder="1"/>
    <xf numFmtId="0" fontId="6" fillId="8" borderId="12" xfId="0" applyFont="1" applyFill="1" applyBorder="1"/>
    <xf numFmtId="0" fontId="5" fillId="10" borderId="10" xfId="0" applyFont="1" applyFill="1" applyBorder="1" applyAlignment="1">
      <alignment horizontal="left" vertical="top"/>
    </xf>
    <xf numFmtId="0" fontId="5" fillId="8" borderId="0" xfId="0" applyFont="1" applyFill="1" applyAlignment="1">
      <alignment horizontal="left" wrapText="1"/>
    </xf>
    <xf numFmtId="0" fontId="0" fillId="8" borderId="0" xfId="0" applyFont="1" applyFill="1" applyAlignment="1"/>
    <xf numFmtId="0" fontId="37" fillId="4" borderId="15" xfId="0" applyFont="1" applyFill="1" applyBorder="1" applyAlignment="1">
      <alignment horizontal="left" vertical="center" wrapText="1"/>
    </xf>
    <xf numFmtId="0" fontId="38" fillId="0" borderId="16" xfId="0" applyFont="1" applyBorder="1"/>
    <xf numFmtId="0" fontId="38" fillId="0" borderId="17" xfId="0" applyFont="1" applyBorder="1"/>
    <xf numFmtId="0" fontId="38" fillId="0" borderId="18" xfId="0" applyFont="1" applyBorder="1"/>
    <xf numFmtId="0" fontId="38" fillId="0" borderId="19" xfId="0" applyFont="1" applyBorder="1"/>
    <xf numFmtId="0" fontId="38" fillId="0" borderId="20" xfId="0" applyFont="1" applyBorder="1"/>
    <xf numFmtId="0" fontId="5" fillId="4" borderId="10" xfId="0" applyFont="1" applyFill="1" applyBorder="1" applyAlignment="1">
      <alignment horizontal="left" vertical="center" wrapText="1"/>
    </xf>
    <xf numFmtId="0" fontId="6" fillId="0" borderId="11" xfId="0" applyFont="1" applyBorder="1"/>
    <xf numFmtId="0" fontId="6" fillId="0" borderId="12" xfId="0" applyFont="1" applyBorder="1"/>
    <xf numFmtId="0" fontId="5" fillId="4" borderId="10" xfId="0" applyFont="1" applyFill="1" applyBorder="1" applyAlignment="1">
      <alignment wrapText="1"/>
    </xf>
    <xf numFmtId="0" fontId="5" fillId="4" borderId="10" xfId="0" applyFont="1" applyFill="1" applyBorder="1" applyAlignment="1"/>
    <xf numFmtId="0" fontId="11" fillId="0" borderId="0" xfId="0" applyFont="1" applyAlignment="1">
      <alignment horizontal="center" vertical="center"/>
    </xf>
    <xf numFmtId="0" fontId="11" fillId="0" borderId="6" xfId="0" applyFont="1" applyBorder="1" applyAlignment="1">
      <alignment horizontal="center" vertical="center" wrapText="1"/>
    </xf>
    <xf numFmtId="0" fontId="6" fillId="0" borderId="9" xfId="0" applyFont="1" applyBorder="1"/>
    <xf numFmtId="0" fontId="6" fillId="0" borderId="2" xfId="0" applyFont="1" applyBorder="1"/>
    <xf numFmtId="0" fontId="11" fillId="4" borderId="10" xfId="0" applyFont="1" applyFill="1" applyBorder="1" applyAlignment="1">
      <alignment horizontal="center" vertical="center"/>
    </xf>
    <xf numFmtId="0" fontId="11" fillId="4" borderId="23" xfId="0" applyFont="1" applyFill="1" applyBorder="1" applyAlignment="1">
      <alignment horizontal="center" vertical="center"/>
    </xf>
    <xf numFmtId="0" fontId="11" fillId="0" borderId="6" xfId="0" applyFont="1" applyBorder="1" applyAlignment="1">
      <alignment horizontal="center" vertical="center"/>
    </xf>
    <xf numFmtId="0" fontId="6" fillId="0" borderId="29" xfId="0" applyFont="1" applyBorder="1"/>
    <xf numFmtId="0" fontId="6" fillId="0" borderId="32" xfId="0" applyFont="1" applyBorder="1"/>
    <xf numFmtId="0" fontId="5" fillId="4" borderId="10" xfId="0" applyFont="1" applyFill="1" applyBorder="1" applyAlignment="1">
      <alignment vertical="center" wrapText="1"/>
    </xf>
    <xf numFmtId="0" fontId="5" fillId="4" borderId="10" xfId="0" applyFont="1" applyFill="1" applyBorder="1" applyAlignment="1">
      <alignment horizontal="left" vertical="top" wrapText="1"/>
    </xf>
    <xf numFmtId="0" fontId="33" fillId="0" borderId="39" xfId="0" applyFont="1" applyBorder="1" applyAlignment="1">
      <alignment horizontal="left"/>
    </xf>
    <xf numFmtId="0" fontId="33" fillId="0" borderId="40" xfId="0" applyFont="1" applyBorder="1" applyAlignment="1">
      <alignment horizontal="left"/>
    </xf>
    <xf numFmtId="0" fontId="33" fillId="0" borderId="74" xfId="0" applyFont="1" applyBorder="1" applyAlignment="1">
      <alignment horizontal="left"/>
    </xf>
    <xf numFmtId="0" fontId="33" fillId="4" borderId="44" xfId="0" applyFont="1" applyFill="1" applyBorder="1" applyAlignment="1">
      <alignment horizontal="left"/>
    </xf>
    <xf numFmtId="0" fontId="33" fillId="4" borderId="20" xfId="0" applyFont="1" applyFill="1" applyBorder="1" applyAlignment="1">
      <alignment horizontal="left"/>
    </xf>
    <xf numFmtId="0" fontId="33" fillId="4" borderId="68" xfId="0" applyFont="1" applyFill="1" applyBorder="1" applyAlignment="1">
      <alignment horizontal="left"/>
    </xf>
    <xf numFmtId="0" fontId="33" fillId="4" borderId="57" xfId="0" applyFont="1" applyFill="1" applyBorder="1" applyAlignment="1">
      <alignment horizontal="left"/>
    </xf>
    <xf numFmtId="0" fontId="33" fillId="4" borderId="38" xfId="0" applyFont="1" applyFill="1" applyBorder="1" applyAlignment="1">
      <alignment horizontal="left"/>
    </xf>
    <xf numFmtId="0" fontId="33" fillId="4" borderId="69" xfId="0" applyFont="1" applyFill="1" applyBorder="1" applyAlignment="1">
      <alignment horizontal="left"/>
    </xf>
    <xf numFmtId="0" fontId="32" fillId="4" borderId="39" xfId="0" applyFont="1" applyFill="1" applyBorder="1" applyAlignment="1">
      <alignment horizontal="left"/>
    </xf>
    <xf numFmtId="0" fontId="32" fillId="4" borderId="40" xfId="0" applyFont="1" applyFill="1" applyBorder="1" applyAlignment="1">
      <alignment horizontal="left"/>
    </xf>
    <xf numFmtId="0" fontId="32" fillId="4" borderId="75" xfId="0" applyFont="1" applyFill="1" applyBorder="1" applyAlignment="1">
      <alignment horizontal="left"/>
    </xf>
    <xf numFmtId="0" fontId="6" fillId="0" borderId="38" xfId="0" applyFont="1" applyBorder="1"/>
    <xf numFmtId="0" fontId="32" fillId="4" borderId="63" xfId="0" applyFont="1" applyFill="1" applyBorder="1" applyAlignment="1">
      <alignment horizontal="left"/>
    </xf>
    <xf numFmtId="0" fontId="32" fillId="4" borderId="64" xfId="0" applyFont="1" applyFill="1" applyBorder="1" applyAlignment="1">
      <alignment horizontal="left"/>
    </xf>
    <xf numFmtId="0" fontId="32" fillId="4" borderId="71" xfId="0" applyFont="1" applyFill="1" applyBorder="1" applyAlignment="1">
      <alignment horizontal="left"/>
    </xf>
    <xf numFmtId="0" fontId="39" fillId="4" borderId="20" xfId="0" applyFont="1" applyFill="1" applyBorder="1" applyAlignment="1">
      <alignment wrapText="1"/>
    </xf>
    <xf numFmtId="0" fontId="9" fillId="4" borderId="20" xfId="0" applyFont="1" applyFill="1" applyBorder="1" applyAlignment="1">
      <alignment wrapText="1"/>
    </xf>
    <xf numFmtId="0" fontId="6" fillId="0" borderId="20" xfId="0" applyFont="1" applyBorder="1"/>
    <xf numFmtId="0" fontId="32" fillId="4" borderId="44" xfId="0" applyFont="1" applyFill="1" applyBorder="1" applyAlignment="1">
      <alignment horizontal="left"/>
    </xf>
    <xf numFmtId="0" fontId="32" fillId="4" borderId="20" xfId="0" applyFont="1" applyFill="1" applyBorder="1" applyAlignment="1">
      <alignment horizontal="left"/>
    </xf>
    <xf numFmtId="0" fontId="32" fillId="4" borderId="68" xfId="0" applyFont="1" applyFill="1" applyBorder="1" applyAlignment="1">
      <alignment horizontal="left"/>
    </xf>
    <xf numFmtId="0" fontId="33" fillId="4" borderId="49" xfId="0" applyFont="1" applyFill="1" applyBorder="1" applyAlignment="1">
      <alignment horizontal="left"/>
    </xf>
    <xf numFmtId="0" fontId="33" fillId="4" borderId="50" xfId="0" applyFont="1" applyFill="1" applyBorder="1" applyAlignment="1">
      <alignment horizontal="left"/>
    </xf>
    <xf numFmtId="0" fontId="33" fillId="4" borderId="76" xfId="0" applyFont="1" applyFill="1" applyBorder="1" applyAlignment="1">
      <alignment horizontal="left"/>
    </xf>
    <xf numFmtId="0" fontId="32" fillId="4" borderId="53" xfId="0" applyFont="1" applyFill="1" applyBorder="1" applyAlignment="1">
      <alignment horizontal="left"/>
    </xf>
    <xf numFmtId="0" fontId="32" fillId="4" borderId="37" xfId="0" applyFont="1" applyFill="1" applyBorder="1" applyAlignment="1">
      <alignment horizontal="left"/>
    </xf>
    <xf numFmtId="0" fontId="32" fillId="4" borderId="77" xfId="0" applyFont="1" applyFill="1" applyBorder="1" applyAlignment="1">
      <alignment horizontal="left"/>
    </xf>
    <xf numFmtId="0" fontId="32" fillId="4" borderId="61" xfId="0" applyFont="1" applyFill="1" applyBorder="1" applyAlignment="1">
      <alignment horizontal="left"/>
    </xf>
    <xf numFmtId="0" fontId="32" fillId="4" borderId="62" xfId="0" applyFont="1" applyFill="1" applyBorder="1" applyAlignment="1">
      <alignment horizontal="left"/>
    </xf>
    <xf numFmtId="0" fontId="32" fillId="4" borderId="78" xfId="0" applyFont="1" applyFill="1" applyBorder="1" applyAlignment="1">
      <alignment horizontal="left"/>
    </xf>
    <xf numFmtId="0" fontId="5" fillId="0" borderId="0" xfId="0" applyFont="1" applyAlignment="1">
      <alignment horizontal="left" wrapText="1"/>
    </xf>
    <xf numFmtId="0" fontId="40" fillId="4" borderId="10" xfId="0" applyFont="1" applyFill="1" applyBorder="1" applyAlignment="1">
      <alignment wrapText="1"/>
    </xf>
    <xf numFmtId="0" fontId="38" fillId="0" borderId="11" xfId="0" applyFont="1" applyBorder="1"/>
    <xf numFmtId="0" fontId="38" fillId="0" borderId="12" xfId="0" applyFont="1" applyBorder="1"/>
    <xf numFmtId="0" fontId="0" fillId="10" borderId="70" xfId="0" applyFont="1" applyFill="1" applyBorder="1" applyAlignment="1">
      <alignment horizontal="center"/>
    </xf>
    <xf numFmtId="0" fontId="6" fillId="8" borderId="49" xfId="0" applyFont="1" applyFill="1" applyBorder="1"/>
    <xf numFmtId="0" fontId="11" fillId="10" borderId="42" xfId="0" applyFont="1" applyFill="1" applyBorder="1" applyAlignment="1">
      <alignment horizontal="center" vertical="center" wrapText="1"/>
    </xf>
    <xf numFmtId="0" fontId="6" fillId="8" borderId="40" xfId="0" applyFont="1" applyFill="1" applyBorder="1"/>
    <xf numFmtId="0" fontId="6" fillId="8" borderId="74" xfId="0" applyFont="1" applyFill="1" applyBorder="1"/>
    <xf numFmtId="0" fontId="11" fillId="10" borderId="40" xfId="0" applyFont="1" applyFill="1" applyBorder="1" applyAlignment="1">
      <alignment horizontal="center" vertical="center" wrapText="1"/>
    </xf>
    <xf numFmtId="0" fontId="6" fillId="8" borderId="75" xfId="0" applyFont="1" applyFill="1" applyBorder="1"/>
    <xf numFmtId="0" fontId="1" fillId="8" borderId="63" xfId="0" applyFont="1" applyFill="1" applyBorder="1" applyAlignment="1">
      <alignment horizontal="center"/>
    </xf>
    <xf numFmtId="0" fontId="1" fillId="8" borderId="72" xfId="0" applyFont="1" applyFill="1" applyBorder="1" applyAlignment="1">
      <alignment horizontal="center"/>
    </xf>
    <xf numFmtId="0" fontId="0" fillId="8" borderId="73" xfId="0" applyFont="1" applyFill="1" applyBorder="1" applyAlignment="1">
      <alignment horizontal="center"/>
    </xf>
    <xf numFmtId="0" fontId="0" fillId="8" borderId="72" xfId="0" applyFont="1" applyFill="1" applyBorder="1" applyAlignment="1">
      <alignment horizontal="center"/>
    </xf>
    <xf numFmtId="0" fontId="0" fillId="8" borderId="7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areaChart>
        <c:grouping val="stacked"/>
        <c:varyColors val="1"/>
        <c:ser>
          <c:idx val="0"/>
          <c:order val="0"/>
          <c:tx>
            <c:strRef>
              <c:f>Graphique1!$B$3</c:f>
              <c:strCache>
                <c:ptCount val="1"/>
                <c:pt idx="0">
                  <c:v>Contrat aidés hors IAE</c:v>
                </c:pt>
              </c:strCache>
            </c:strRef>
          </c:tx>
          <c:spPr>
            <a:solidFill>
              <a:srgbClr val="4F81BD">
                <a:alpha val="30000"/>
              </a:srgbClr>
            </a:solidFill>
            <a:ln w="19050" cmpd="sng">
              <a:solidFill>
                <a:srgbClr val="4F81BD"/>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Graphique1!$B$4:$B$99</c:f>
              <c:numCache>
                <c:formatCode>#,##0</c:formatCode>
                <c:ptCount val="96"/>
                <c:pt idx="0">
                  <c:v>237785</c:v>
                </c:pt>
                <c:pt idx="1">
                  <c:v>242074</c:v>
                </c:pt>
                <c:pt idx="2">
                  <c:v>246796</c:v>
                </c:pt>
                <c:pt idx="3">
                  <c:v>250992</c:v>
                </c:pt>
                <c:pt idx="4">
                  <c:v>249014</c:v>
                </c:pt>
                <c:pt idx="5">
                  <c:v>247263</c:v>
                </c:pt>
                <c:pt idx="6">
                  <c:v>232485</c:v>
                </c:pt>
                <c:pt idx="7">
                  <c:v>223825</c:v>
                </c:pt>
                <c:pt idx="8">
                  <c:v>216938</c:v>
                </c:pt>
                <c:pt idx="9">
                  <c:v>210990</c:v>
                </c:pt>
                <c:pt idx="10">
                  <c:v>209295</c:v>
                </c:pt>
                <c:pt idx="11">
                  <c:v>206927</c:v>
                </c:pt>
                <c:pt idx="12">
                  <c:v>205907</c:v>
                </c:pt>
                <c:pt idx="13">
                  <c:v>206160</c:v>
                </c:pt>
                <c:pt idx="14">
                  <c:v>204579</c:v>
                </c:pt>
                <c:pt idx="15">
                  <c:v>206628</c:v>
                </c:pt>
                <c:pt idx="16">
                  <c:v>206813</c:v>
                </c:pt>
                <c:pt idx="17">
                  <c:v>206187</c:v>
                </c:pt>
                <c:pt idx="18">
                  <c:v>196970</c:v>
                </c:pt>
                <c:pt idx="19">
                  <c:v>193757</c:v>
                </c:pt>
                <c:pt idx="20">
                  <c:v>202249</c:v>
                </c:pt>
                <c:pt idx="21">
                  <c:v>212900</c:v>
                </c:pt>
                <c:pt idx="22">
                  <c:v>226077</c:v>
                </c:pt>
                <c:pt idx="23">
                  <c:v>232333</c:v>
                </c:pt>
                <c:pt idx="24">
                  <c:v>238519</c:v>
                </c:pt>
                <c:pt idx="25">
                  <c:v>243617</c:v>
                </c:pt>
                <c:pt idx="26">
                  <c:v>246353</c:v>
                </c:pt>
                <c:pt idx="27">
                  <c:v>247451</c:v>
                </c:pt>
                <c:pt idx="28">
                  <c:v>247315</c:v>
                </c:pt>
                <c:pt idx="29">
                  <c:v>247042</c:v>
                </c:pt>
                <c:pt idx="30">
                  <c:v>238890</c:v>
                </c:pt>
                <c:pt idx="31">
                  <c:v>236693</c:v>
                </c:pt>
                <c:pt idx="32">
                  <c:v>243073</c:v>
                </c:pt>
                <c:pt idx="33">
                  <c:v>245548</c:v>
                </c:pt>
                <c:pt idx="34">
                  <c:v>250667</c:v>
                </c:pt>
                <c:pt idx="35">
                  <c:v>253351</c:v>
                </c:pt>
                <c:pt idx="36">
                  <c:v>256470</c:v>
                </c:pt>
                <c:pt idx="37">
                  <c:v>259707</c:v>
                </c:pt>
                <c:pt idx="38">
                  <c:v>264893</c:v>
                </c:pt>
                <c:pt idx="39">
                  <c:v>270425</c:v>
                </c:pt>
                <c:pt idx="40">
                  <c:v>274012</c:v>
                </c:pt>
                <c:pt idx="41">
                  <c:v>279212</c:v>
                </c:pt>
                <c:pt idx="42">
                  <c:v>274133</c:v>
                </c:pt>
                <c:pt idx="43">
                  <c:v>274794</c:v>
                </c:pt>
                <c:pt idx="44">
                  <c:v>282235</c:v>
                </c:pt>
                <c:pt idx="45">
                  <c:v>287385</c:v>
                </c:pt>
                <c:pt idx="46">
                  <c:v>296639</c:v>
                </c:pt>
                <c:pt idx="47">
                  <c:v>299593</c:v>
                </c:pt>
                <c:pt idx="48">
                  <c:v>307271</c:v>
                </c:pt>
                <c:pt idx="49">
                  <c:v>314141</c:v>
                </c:pt>
                <c:pt idx="50">
                  <c:v>321297</c:v>
                </c:pt>
                <c:pt idx="51">
                  <c:v>326134</c:v>
                </c:pt>
                <c:pt idx="52">
                  <c:v>328030</c:v>
                </c:pt>
                <c:pt idx="53">
                  <c:v>327510</c:v>
                </c:pt>
                <c:pt idx="54">
                  <c:v>319399</c:v>
                </c:pt>
                <c:pt idx="55">
                  <c:v>314665</c:v>
                </c:pt>
                <c:pt idx="56">
                  <c:v>308031</c:v>
                </c:pt>
                <c:pt idx="57">
                  <c:v>302249</c:v>
                </c:pt>
                <c:pt idx="58">
                  <c:v>297575</c:v>
                </c:pt>
                <c:pt idx="59">
                  <c:v>291624</c:v>
                </c:pt>
                <c:pt idx="60">
                  <c:v>289138</c:v>
                </c:pt>
                <c:pt idx="61">
                  <c:v>287719</c:v>
                </c:pt>
                <c:pt idx="62">
                  <c:v>286897</c:v>
                </c:pt>
                <c:pt idx="63">
                  <c:v>287997</c:v>
                </c:pt>
                <c:pt idx="64">
                  <c:v>288800</c:v>
                </c:pt>
                <c:pt idx="65">
                  <c:v>287792</c:v>
                </c:pt>
                <c:pt idx="66">
                  <c:v>279641</c:v>
                </c:pt>
                <c:pt idx="67">
                  <c:v>269373</c:v>
                </c:pt>
                <c:pt idx="68">
                  <c:v>239920</c:v>
                </c:pt>
                <c:pt idx="69">
                  <c:v>221546</c:v>
                </c:pt>
                <c:pt idx="70">
                  <c:v>205159</c:v>
                </c:pt>
                <c:pt idx="71">
                  <c:v>195507</c:v>
                </c:pt>
                <c:pt idx="72">
                  <c:v>180717</c:v>
                </c:pt>
                <c:pt idx="73">
                  <c:v>170049</c:v>
                </c:pt>
                <c:pt idx="74">
                  <c:v>156618</c:v>
                </c:pt>
                <c:pt idx="75">
                  <c:v>145646</c:v>
                </c:pt>
                <c:pt idx="76">
                  <c:v>135880</c:v>
                </c:pt>
                <c:pt idx="77">
                  <c:v>127066</c:v>
                </c:pt>
                <c:pt idx="78">
                  <c:v>118216</c:v>
                </c:pt>
                <c:pt idx="79">
                  <c:v>116837</c:v>
                </c:pt>
                <c:pt idx="80">
                  <c:v>109748</c:v>
                </c:pt>
                <c:pt idx="81">
                  <c:v>111858</c:v>
                </c:pt>
                <c:pt idx="82">
                  <c:v>112499</c:v>
                </c:pt>
                <c:pt idx="83">
                  <c:v>113028</c:v>
                </c:pt>
                <c:pt idx="84">
                  <c:v>113461</c:v>
                </c:pt>
                <c:pt idx="85">
                  <c:v>112941</c:v>
                </c:pt>
                <c:pt idx="86">
                  <c:v>111894</c:v>
                </c:pt>
                <c:pt idx="87">
                  <c:v>111173</c:v>
                </c:pt>
                <c:pt idx="88">
                  <c:v>109784</c:v>
                </c:pt>
                <c:pt idx="89">
                  <c:v>107488</c:v>
                </c:pt>
                <c:pt idx="90">
                  <c:v>103684</c:v>
                </c:pt>
                <c:pt idx="91">
                  <c:v>103361</c:v>
                </c:pt>
                <c:pt idx="92">
                  <c:v>93174</c:v>
                </c:pt>
                <c:pt idx="93">
                  <c:v>90403</c:v>
                </c:pt>
                <c:pt idx="94">
                  <c:v>86101</c:v>
                </c:pt>
                <c:pt idx="95">
                  <c:v>81144</c:v>
                </c:pt>
              </c:numCache>
            </c:numRef>
          </c:val>
          <c:extLst>
            <c:ext xmlns:c16="http://schemas.microsoft.com/office/drawing/2014/chart" uri="{C3380CC4-5D6E-409C-BE32-E72D297353CC}">
              <c16:uniqueId val="{00000000-BC22-4F5F-995D-FE6786F96EAD}"/>
            </c:ext>
          </c:extLst>
        </c:ser>
        <c:ser>
          <c:idx val="1"/>
          <c:order val="1"/>
          <c:tx>
            <c:strRef>
              <c:f>Graphique1!$C$3</c:f>
              <c:strCache>
                <c:ptCount val="1"/>
                <c:pt idx="0">
                  <c:v>ACI-CAE</c:v>
                </c:pt>
              </c:strCache>
            </c:strRef>
          </c:tx>
          <c:spPr>
            <a:solidFill>
              <a:srgbClr val="C0504D">
                <a:alpha val="30000"/>
              </a:srgbClr>
            </a:solidFill>
            <a:ln w="19050" cmpd="sng">
              <a:solidFill>
                <a:srgbClr val="C0504D"/>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Graphique1!$C$4:$C$99</c:f>
              <c:numCache>
                <c:formatCode>General</c:formatCode>
                <c:ptCount val="96"/>
                <c:pt idx="0">
                  <c:v>44848</c:v>
                </c:pt>
                <c:pt idx="1">
                  <c:v>45184</c:v>
                </c:pt>
                <c:pt idx="2">
                  <c:v>45652</c:v>
                </c:pt>
                <c:pt idx="3">
                  <c:v>46298</c:v>
                </c:pt>
                <c:pt idx="4">
                  <c:v>46348</c:v>
                </c:pt>
                <c:pt idx="5">
                  <c:v>46286</c:v>
                </c:pt>
                <c:pt idx="6">
                  <c:v>45635</c:v>
                </c:pt>
                <c:pt idx="7">
                  <c:v>44702</c:v>
                </c:pt>
                <c:pt idx="8">
                  <c:v>44382</c:v>
                </c:pt>
                <c:pt idx="9">
                  <c:v>44248</c:v>
                </c:pt>
                <c:pt idx="10">
                  <c:v>44434</c:v>
                </c:pt>
                <c:pt idx="11">
                  <c:v>44101</c:v>
                </c:pt>
                <c:pt idx="12">
                  <c:v>43798</c:v>
                </c:pt>
                <c:pt idx="13">
                  <c:v>44418</c:v>
                </c:pt>
                <c:pt idx="14">
                  <c:v>44790</c:v>
                </c:pt>
                <c:pt idx="15">
                  <c:v>45345</c:v>
                </c:pt>
                <c:pt idx="16">
                  <c:v>45599</c:v>
                </c:pt>
                <c:pt idx="17">
                  <c:v>46095</c:v>
                </c:pt>
                <c:pt idx="18">
                  <c:v>45988</c:v>
                </c:pt>
                <c:pt idx="19">
                  <c:v>45309</c:v>
                </c:pt>
                <c:pt idx="20">
                  <c:v>45340</c:v>
                </c:pt>
                <c:pt idx="21">
                  <c:v>45539</c:v>
                </c:pt>
                <c:pt idx="22">
                  <c:v>46096</c:v>
                </c:pt>
                <c:pt idx="23">
                  <c:v>46014</c:v>
                </c:pt>
                <c:pt idx="24">
                  <c:v>45928</c:v>
                </c:pt>
                <c:pt idx="25">
                  <c:v>46338</c:v>
                </c:pt>
                <c:pt idx="26">
                  <c:v>46693</c:v>
                </c:pt>
                <c:pt idx="27">
                  <c:v>47122</c:v>
                </c:pt>
                <c:pt idx="28">
                  <c:v>47121</c:v>
                </c:pt>
                <c:pt idx="29">
                  <c:v>48488</c:v>
                </c:pt>
                <c:pt idx="30">
                  <c:v>40457</c:v>
                </c:pt>
                <c:pt idx="31">
                  <c:v>34754</c:v>
                </c:pt>
                <c:pt idx="32">
                  <c:v>27006</c:v>
                </c:pt>
                <c:pt idx="33">
                  <c:v>19225</c:v>
                </c:pt>
                <c:pt idx="34">
                  <c:v>12975</c:v>
                </c:pt>
                <c:pt idx="35">
                  <c:v>6151</c:v>
                </c:pt>
                <c:pt idx="36">
                  <c:v>42</c:v>
                </c:pt>
                <c:pt idx="37">
                  <c:v>14</c:v>
                </c:pt>
                <c:pt idx="38">
                  <c:v>7</c:v>
                </c:pt>
                <c:pt idx="39">
                  <c:v>4</c:v>
                </c:pt>
                <c:pt idx="40">
                  <c:v>2</c:v>
                </c:pt>
                <c:pt idx="41">
                  <c:v>2</c:v>
                </c:pt>
                <c:pt idx="42">
                  <c:v>0</c:v>
                </c:pt>
                <c:pt idx="43">
                  <c:v>0</c:v>
                </c:pt>
                <c:pt idx="44">
                  <c:v>0</c:v>
                </c:pt>
                <c:pt idx="45">
                  <c:v>0</c:v>
                </c:pt>
                <c:pt idx="46">
                  <c:v>0</c:v>
                </c:pt>
                <c:pt idx="47">
                  <c:v>0</c:v>
                </c:pt>
                <c:pt idx="48">
                  <c:v>0</c:v>
                </c:pt>
                <c:pt idx="49">
                  <c:v>123</c:v>
                </c:pt>
                <c:pt idx="50">
                  <c:v>125</c:v>
                </c:pt>
                <c:pt idx="51">
                  <c:v>123</c:v>
                </c:pt>
                <c:pt idx="52">
                  <c:v>132</c:v>
                </c:pt>
                <c:pt idx="53">
                  <c:v>127</c:v>
                </c:pt>
                <c:pt idx="54">
                  <c:v>120</c:v>
                </c:pt>
                <c:pt idx="55">
                  <c:v>113</c:v>
                </c:pt>
                <c:pt idx="56">
                  <c:v>105</c:v>
                </c:pt>
                <c:pt idx="57">
                  <c:v>144</c:v>
                </c:pt>
                <c:pt idx="58">
                  <c:v>135</c:v>
                </c:pt>
                <c:pt idx="59">
                  <c:v>41</c:v>
                </c:pt>
                <c:pt idx="60">
                  <c:v>164</c:v>
                </c:pt>
                <c:pt idx="61">
                  <c:v>184</c:v>
                </c:pt>
                <c:pt idx="62">
                  <c:v>183</c:v>
                </c:pt>
                <c:pt idx="63">
                  <c:v>184</c:v>
                </c:pt>
                <c:pt idx="64">
                  <c:v>185</c:v>
                </c:pt>
                <c:pt idx="65">
                  <c:v>220</c:v>
                </c:pt>
                <c:pt idx="66">
                  <c:v>215</c:v>
                </c:pt>
                <c:pt idx="67">
                  <c:v>212</c:v>
                </c:pt>
                <c:pt idx="68">
                  <c:v>252</c:v>
                </c:pt>
                <c:pt idx="69">
                  <c:v>241</c:v>
                </c:pt>
                <c:pt idx="70">
                  <c:v>238</c:v>
                </c:pt>
                <c:pt idx="71">
                  <c:v>132</c:v>
                </c:pt>
                <c:pt idx="72">
                  <c:v>58</c:v>
                </c:pt>
                <c:pt idx="73">
                  <c:v>37</c:v>
                </c:pt>
                <c:pt idx="74">
                  <c:v>36</c:v>
                </c:pt>
                <c:pt idx="75">
                  <c:v>35</c:v>
                </c:pt>
                <c:pt idx="76">
                  <c:v>32</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numCache>
            </c:numRef>
          </c:val>
          <c:extLst>
            <c:ext xmlns:c16="http://schemas.microsoft.com/office/drawing/2014/chart" uri="{C3380CC4-5D6E-409C-BE32-E72D297353CC}">
              <c16:uniqueId val="{00000001-BC22-4F5F-995D-FE6786F96EAD}"/>
            </c:ext>
          </c:extLst>
        </c:ser>
        <c:ser>
          <c:idx val="2"/>
          <c:order val="2"/>
          <c:tx>
            <c:strRef>
              <c:f>Graphique1!$D$3</c:f>
              <c:strCache>
                <c:ptCount val="1"/>
                <c:pt idx="0">
                  <c:v>CDDI en ACI</c:v>
                </c:pt>
              </c:strCache>
            </c:strRef>
          </c:tx>
          <c:spPr>
            <a:solidFill>
              <a:srgbClr val="9BBB59">
                <a:alpha val="30000"/>
              </a:srgbClr>
            </a:solidFill>
            <a:ln w="19050" cmpd="sng">
              <a:solidFill>
                <a:srgbClr val="9BBB59"/>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Graphique1!$D$4:$D$99</c:f>
              <c:numCache>
                <c:formatCode>0</c:formatCode>
                <c:ptCount val="96"/>
                <c:pt idx="0">
                  <c:v>7</c:v>
                </c:pt>
                <c:pt idx="1">
                  <c:v>7</c:v>
                </c:pt>
                <c:pt idx="2">
                  <c:v>8</c:v>
                </c:pt>
                <c:pt idx="3">
                  <c:v>9</c:v>
                </c:pt>
                <c:pt idx="4">
                  <c:v>11</c:v>
                </c:pt>
                <c:pt idx="5">
                  <c:v>11</c:v>
                </c:pt>
                <c:pt idx="6">
                  <c:v>12</c:v>
                </c:pt>
                <c:pt idx="7">
                  <c:v>14</c:v>
                </c:pt>
                <c:pt idx="8">
                  <c:v>17</c:v>
                </c:pt>
                <c:pt idx="9">
                  <c:v>18</c:v>
                </c:pt>
                <c:pt idx="10">
                  <c:v>23</c:v>
                </c:pt>
                <c:pt idx="11">
                  <c:v>24</c:v>
                </c:pt>
                <c:pt idx="12">
                  <c:v>34</c:v>
                </c:pt>
                <c:pt idx="13">
                  <c:v>40</c:v>
                </c:pt>
                <c:pt idx="14">
                  <c:v>54</c:v>
                </c:pt>
                <c:pt idx="15">
                  <c:v>71</c:v>
                </c:pt>
                <c:pt idx="16">
                  <c:v>82</c:v>
                </c:pt>
                <c:pt idx="17">
                  <c:v>93</c:v>
                </c:pt>
                <c:pt idx="18">
                  <c:v>111</c:v>
                </c:pt>
                <c:pt idx="19">
                  <c:v>130</c:v>
                </c:pt>
                <c:pt idx="20">
                  <c:v>171</c:v>
                </c:pt>
                <c:pt idx="21">
                  <c:v>205</c:v>
                </c:pt>
                <c:pt idx="22">
                  <c:v>252</c:v>
                </c:pt>
                <c:pt idx="23">
                  <c:v>293</c:v>
                </c:pt>
                <c:pt idx="24">
                  <c:v>308</c:v>
                </c:pt>
                <c:pt idx="25">
                  <c:v>306</c:v>
                </c:pt>
                <c:pt idx="26">
                  <c:v>313</c:v>
                </c:pt>
                <c:pt idx="27">
                  <c:v>315</c:v>
                </c:pt>
                <c:pt idx="28">
                  <c:v>302</c:v>
                </c:pt>
                <c:pt idx="29">
                  <c:v>318</c:v>
                </c:pt>
                <c:pt idx="30">
                  <c:v>6940</c:v>
                </c:pt>
                <c:pt idx="31">
                  <c:v>11660</c:v>
                </c:pt>
                <c:pt idx="32">
                  <c:v>19338</c:v>
                </c:pt>
                <c:pt idx="33">
                  <c:v>27417</c:v>
                </c:pt>
                <c:pt idx="34">
                  <c:v>33878</c:v>
                </c:pt>
                <c:pt idx="35">
                  <c:v>39589</c:v>
                </c:pt>
                <c:pt idx="36">
                  <c:v>44848</c:v>
                </c:pt>
                <c:pt idx="37">
                  <c:v>45282</c:v>
                </c:pt>
                <c:pt idx="38">
                  <c:v>46062</c:v>
                </c:pt>
                <c:pt idx="39">
                  <c:v>46551</c:v>
                </c:pt>
                <c:pt idx="40">
                  <c:v>46659</c:v>
                </c:pt>
                <c:pt idx="41">
                  <c:v>47282</c:v>
                </c:pt>
                <c:pt idx="42">
                  <c:v>47007</c:v>
                </c:pt>
                <c:pt idx="43">
                  <c:v>46597</c:v>
                </c:pt>
                <c:pt idx="44">
                  <c:v>47696</c:v>
                </c:pt>
                <c:pt idx="45">
                  <c:v>48336</c:v>
                </c:pt>
                <c:pt idx="46">
                  <c:v>48919</c:v>
                </c:pt>
                <c:pt idx="47">
                  <c:v>48471</c:v>
                </c:pt>
                <c:pt idx="48">
                  <c:v>47593</c:v>
                </c:pt>
                <c:pt idx="49">
                  <c:v>47606</c:v>
                </c:pt>
                <c:pt idx="50">
                  <c:v>47900</c:v>
                </c:pt>
                <c:pt idx="51">
                  <c:v>48128</c:v>
                </c:pt>
                <c:pt idx="52">
                  <c:v>48299</c:v>
                </c:pt>
                <c:pt idx="53">
                  <c:v>48768</c:v>
                </c:pt>
                <c:pt idx="54">
                  <c:v>48513</c:v>
                </c:pt>
                <c:pt idx="55">
                  <c:v>47983</c:v>
                </c:pt>
                <c:pt idx="56">
                  <c:v>48138</c:v>
                </c:pt>
                <c:pt idx="57">
                  <c:v>48993</c:v>
                </c:pt>
                <c:pt idx="58">
                  <c:v>49687</c:v>
                </c:pt>
                <c:pt idx="59">
                  <c:v>48985</c:v>
                </c:pt>
                <c:pt idx="60">
                  <c:v>48026</c:v>
                </c:pt>
                <c:pt idx="61">
                  <c:v>48254</c:v>
                </c:pt>
                <c:pt idx="62">
                  <c:v>48834</c:v>
                </c:pt>
                <c:pt idx="63">
                  <c:v>49476</c:v>
                </c:pt>
                <c:pt idx="64">
                  <c:v>49783</c:v>
                </c:pt>
                <c:pt idx="65">
                  <c:v>50443</c:v>
                </c:pt>
                <c:pt idx="66">
                  <c:v>50564</c:v>
                </c:pt>
                <c:pt idx="67">
                  <c:v>49999</c:v>
                </c:pt>
                <c:pt idx="68">
                  <c:v>51130</c:v>
                </c:pt>
                <c:pt idx="69">
                  <c:v>52627</c:v>
                </c:pt>
                <c:pt idx="70">
                  <c:v>54068</c:v>
                </c:pt>
                <c:pt idx="71">
                  <c:v>54702</c:v>
                </c:pt>
                <c:pt idx="72">
                  <c:v>53153</c:v>
                </c:pt>
                <c:pt idx="73">
                  <c:v>52672</c:v>
                </c:pt>
                <c:pt idx="74">
                  <c:v>51625</c:v>
                </c:pt>
                <c:pt idx="75">
                  <c:v>51086</c:v>
                </c:pt>
                <c:pt idx="76">
                  <c:v>50835</c:v>
                </c:pt>
                <c:pt idx="77">
                  <c:v>51139</c:v>
                </c:pt>
                <c:pt idx="78">
                  <c:v>50724</c:v>
                </c:pt>
                <c:pt idx="79">
                  <c:v>49783</c:v>
                </c:pt>
                <c:pt idx="80">
                  <c:v>50047</c:v>
                </c:pt>
                <c:pt idx="81">
                  <c:v>51045</c:v>
                </c:pt>
                <c:pt idx="82">
                  <c:v>51536</c:v>
                </c:pt>
                <c:pt idx="83">
                  <c:v>50852</c:v>
                </c:pt>
                <c:pt idx="84">
                  <c:v>50093</c:v>
                </c:pt>
                <c:pt idx="85">
                  <c:v>50274</c:v>
                </c:pt>
                <c:pt idx="86">
                  <c:v>50548</c:v>
                </c:pt>
                <c:pt idx="87">
                  <c:v>51553</c:v>
                </c:pt>
                <c:pt idx="88">
                  <c:v>51630</c:v>
                </c:pt>
                <c:pt idx="89">
                  <c:v>52042</c:v>
                </c:pt>
                <c:pt idx="90">
                  <c:v>51800</c:v>
                </c:pt>
                <c:pt idx="91">
                  <c:v>50849</c:v>
                </c:pt>
                <c:pt idx="92">
                  <c:v>51497</c:v>
                </c:pt>
                <c:pt idx="93">
                  <c:v>52421</c:v>
                </c:pt>
                <c:pt idx="94">
                  <c:v>53020</c:v>
                </c:pt>
                <c:pt idx="95">
                  <c:v>52796</c:v>
                </c:pt>
              </c:numCache>
            </c:numRef>
          </c:val>
          <c:extLst>
            <c:ext xmlns:c16="http://schemas.microsoft.com/office/drawing/2014/chart" uri="{C3380CC4-5D6E-409C-BE32-E72D297353CC}">
              <c16:uniqueId val="{00000002-BC22-4F5F-995D-FE6786F96EAD}"/>
            </c:ext>
          </c:extLst>
        </c:ser>
        <c:ser>
          <c:idx val="3"/>
          <c:order val="3"/>
          <c:tx>
            <c:strRef>
              <c:f>Graphique1!$E$3</c:f>
              <c:strCache>
                <c:ptCount val="1"/>
                <c:pt idx="0">
                  <c:v>CDDI en EI</c:v>
                </c:pt>
              </c:strCache>
            </c:strRef>
          </c:tx>
          <c:spPr>
            <a:solidFill>
              <a:srgbClr val="8064A2">
                <a:alpha val="30000"/>
              </a:srgbClr>
            </a:solidFill>
            <a:ln w="19050" cmpd="sng">
              <a:solidFill>
                <a:srgbClr val="8064A2"/>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Graphique1!$E$4:$E$99</c:f>
              <c:numCache>
                <c:formatCode>0</c:formatCode>
                <c:ptCount val="96"/>
                <c:pt idx="0">
                  <c:v>13194</c:v>
                </c:pt>
                <c:pt idx="1">
                  <c:v>13142</c:v>
                </c:pt>
                <c:pt idx="2">
                  <c:v>13343</c:v>
                </c:pt>
                <c:pt idx="3">
                  <c:v>13502</c:v>
                </c:pt>
                <c:pt idx="4">
                  <c:v>13611</c:v>
                </c:pt>
                <c:pt idx="5">
                  <c:v>13730</c:v>
                </c:pt>
                <c:pt idx="6">
                  <c:v>13729</c:v>
                </c:pt>
                <c:pt idx="7">
                  <c:v>13555</c:v>
                </c:pt>
                <c:pt idx="8">
                  <c:v>13399</c:v>
                </c:pt>
                <c:pt idx="9">
                  <c:v>13380</c:v>
                </c:pt>
                <c:pt idx="10">
                  <c:v>13281</c:v>
                </c:pt>
                <c:pt idx="11">
                  <c:v>13060</c:v>
                </c:pt>
                <c:pt idx="12">
                  <c:v>12834</c:v>
                </c:pt>
                <c:pt idx="13">
                  <c:v>12826</c:v>
                </c:pt>
                <c:pt idx="14">
                  <c:v>12681</c:v>
                </c:pt>
                <c:pt idx="15">
                  <c:v>12829</c:v>
                </c:pt>
                <c:pt idx="16">
                  <c:v>12848</c:v>
                </c:pt>
                <c:pt idx="17">
                  <c:v>13026</c:v>
                </c:pt>
                <c:pt idx="18">
                  <c:v>13146</c:v>
                </c:pt>
                <c:pt idx="19">
                  <c:v>12918</c:v>
                </c:pt>
                <c:pt idx="20">
                  <c:v>12930</c:v>
                </c:pt>
                <c:pt idx="21">
                  <c:v>12967</c:v>
                </c:pt>
                <c:pt idx="22">
                  <c:v>12853</c:v>
                </c:pt>
                <c:pt idx="23">
                  <c:v>12821</c:v>
                </c:pt>
                <c:pt idx="24">
                  <c:v>12621</c:v>
                </c:pt>
                <c:pt idx="25">
                  <c:v>12626</c:v>
                </c:pt>
                <c:pt idx="26">
                  <c:v>12719</c:v>
                </c:pt>
                <c:pt idx="27">
                  <c:v>12914</c:v>
                </c:pt>
                <c:pt idx="28">
                  <c:v>12956</c:v>
                </c:pt>
                <c:pt idx="29">
                  <c:v>13239</c:v>
                </c:pt>
                <c:pt idx="30">
                  <c:v>13160</c:v>
                </c:pt>
                <c:pt idx="31">
                  <c:v>12925</c:v>
                </c:pt>
                <c:pt idx="32">
                  <c:v>13025</c:v>
                </c:pt>
                <c:pt idx="33">
                  <c:v>13017</c:v>
                </c:pt>
                <c:pt idx="34">
                  <c:v>12914</c:v>
                </c:pt>
                <c:pt idx="35">
                  <c:v>12825</c:v>
                </c:pt>
                <c:pt idx="36">
                  <c:v>12679</c:v>
                </c:pt>
                <c:pt idx="37">
                  <c:v>12631</c:v>
                </c:pt>
                <c:pt idx="38">
                  <c:v>12836</c:v>
                </c:pt>
                <c:pt idx="39">
                  <c:v>13017</c:v>
                </c:pt>
                <c:pt idx="40">
                  <c:v>13065</c:v>
                </c:pt>
                <c:pt idx="41">
                  <c:v>13391</c:v>
                </c:pt>
                <c:pt idx="42">
                  <c:v>13324</c:v>
                </c:pt>
                <c:pt idx="43">
                  <c:v>13160</c:v>
                </c:pt>
                <c:pt idx="44">
                  <c:v>13210</c:v>
                </c:pt>
                <c:pt idx="45">
                  <c:v>13149</c:v>
                </c:pt>
                <c:pt idx="46">
                  <c:v>13239</c:v>
                </c:pt>
                <c:pt idx="47">
                  <c:v>13046</c:v>
                </c:pt>
                <c:pt idx="48">
                  <c:v>12882</c:v>
                </c:pt>
                <c:pt idx="49">
                  <c:v>12909</c:v>
                </c:pt>
                <c:pt idx="50">
                  <c:v>13204</c:v>
                </c:pt>
                <c:pt idx="51">
                  <c:v>13316</c:v>
                </c:pt>
                <c:pt idx="52">
                  <c:v>13499</c:v>
                </c:pt>
                <c:pt idx="53">
                  <c:v>13788</c:v>
                </c:pt>
                <c:pt idx="54">
                  <c:v>13680</c:v>
                </c:pt>
                <c:pt idx="55">
                  <c:v>13655</c:v>
                </c:pt>
                <c:pt idx="56">
                  <c:v>13782</c:v>
                </c:pt>
                <c:pt idx="57">
                  <c:v>13837</c:v>
                </c:pt>
                <c:pt idx="58">
                  <c:v>13846</c:v>
                </c:pt>
                <c:pt idx="59">
                  <c:v>13671</c:v>
                </c:pt>
                <c:pt idx="60">
                  <c:v>13601</c:v>
                </c:pt>
                <c:pt idx="61">
                  <c:v>13723</c:v>
                </c:pt>
                <c:pt idx="62">
                  <c:v>13882</c:v>
                </c:pt>
                <c:pt idx="63">
                  <c:v>14016</c:v>
                </c:pt>
                <c:pt idx="64">
                  <c:v>14331</c:v>
                </c:pt>
                <c:pt idx="65">
                  <c:v>14608</c:v>
                </c:pt>
                <c:pt idx="66">
                  <c:v>14574</c:v>
                </c:pt>
                <c:pt idx="67">
                  <c:v>14586</c:v>
                </c:pt>
                <c:pt idx="68">
                  <c:v>14764</c:v>
                </c:pt>
                <c:pt idx="69">
                  <c:v>15118</c:v>
                </c:pt>
                <c:pt idx="70">
                  <c:v>15526</c:v>
                </c:pt>
                <c:pt idx="71">
                  <c:v>15624</c:v>
                </c:pt>
                <c:pt idx="72">
                  <c:v>15374</c:v>
                </c:pt>
                <c:pt idx="73">
                  <c:v>15102</c:v>
                </c:pt>
                <c:pt idx="74">
                  <c:v>14828</c:v>
                </c:pt>
                <c:pt idx="75">
                  <c:v>14897</c:v>
                </c:pt>
                <c:pt idx="76">
                  <c:v>14906</c:v>
                </c:pt>
                <c:pt idx="77">
                  <c:v>15162</c:v>
                </c:pt>
                <c:pt idx="78">
                  <c:v>15192</c:v>
                </c:pt>
                <c:pt idx="79">
                  <c:v>15074</c:v>
                </c:pt>
                <c:pt idx="80">
                  <c:v>15002</c:v>
                </c:pt>
                <c:pt idx="81">
                  <c:v>15237</c:v>
                </c:pt>
                <c:pt idx="82">
                  <c:v>15217</c:v>
                </c:pt>
                <c:pt idx="83">
                  <c:v>15002</c:v>
                </c:pt>
                <c:pt idx="84">
                  <c:v>15043</c:v>
                </c:pt>
                <c:pt idx="85">
                  <c:v>15113</c:v>
                </c:pt>
                <c:pt idx="86">
                  <c:v>15216</c:v>
                </c:pt>
                <c:pt idx="87">
                  <c:v>15537</c:v>
                </c:pt>
                <c:pt idx="88">
                  <c:v>15647</c:v>
                </c:pt>
                <c:pt idx="89">
                  <c:v>15711</c:v>
                </c:pt>
                <c:pt idx="90">
                  <c:v>15852</c:v>
                </c:pt>
                <c:pt idx="91">
                  <c:v>15697</c:v>
                </c:pt>
                <c:pt idx="92">
                  <c:v>15908</c:v>
                </c:pt>
                <c:pt idx="93">
                  <c:v>16013</c:v>
                </c:pt>
                <c:pt idx="94">
                  <c:v>15931</c:v>
                </c:pt>
                <c:pt idx="95">
                  <c:v>15805</c:v>
                </c:pt>
              </c:numCache>
            </c:numRef>
          </c:val>
          <c:extLst>
            <c:ext xmlns:c16="http://schemas.microsoft.com/office/drawing/2014/chart" uri="{C3380CC4-5D6E-409C-BE32-E72D297353CC}">
              <c16:uniqueId val="{00000003-BC22-4F5F-995D-FE6786F96EAD}"/>
            </c:ext>
          </c:extLst>
        </c:ser>
        <c:ser>
          <c:idx val="4"/>
          <c:order val="4"/>
          <c:tx>
            <c:strRef>
              <c:f>Graphique1!$F$3</c:f>
              <c:strCache>
                <c:ptCount val="1"/>
                <c:pt idx="0">
                  <c:v>AI*</c:v>
                </c:pt>
              </c:strCache>
            </c:strRef>
          </c:tx>
          <c:spPr>
            <a:solidFill>
              <a:srgbClr val="4BACC6">
                <a:alpha val="30000"/>
              </a:srgbClr>
            </a:solidFill>
            <a:ln w="19050" cmpd="sng">
              <a:solidFill>
                <a:srgbClr val="4BACC6"/>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Graphique1!$F$4:$F$99</c:f>
              <c:numCache>
                <c:formatCode>0</c:formatCode>
                <c:ptCount val="96"/>
                <c:pt idx="0">
                  <c:v>56827</c:v>
                </c:pt>
                <c:pt idx="1">
                  <c:v>57340</c:v>
                </c:pt>
                <c:pt idx="2">
                  <c:v>66093</c:v>
                </c:pt>
                <c:pt idx="3">
                  <c:v>64489</c:v>
                </c:pt>
                <c:pt idx="4">
                  <c:v>65988</c:v>
                </c:pt>
                <c:pt idx="5">
                  <c:v>65047</c:v>
                </c:pt>
                <c:pt idx="6">
                  <c:v>60846</c:v>
                </c:pt>
                <c:pt idx="7">
                  <c:v>58655</c:v>
                </c:pt>
                <c:pt idx="8">
                  <c:v>59007</c:v>
                </c:pt>
                <c:pt idx="9">
                  <c:v>59663</c:v>
                </c:pt>
                <c:pt idx="10">
                  <c:v>56994</c:v>
                </c:pt>
                <c:pt idx="11">
                  <c:v>53786</c:v>
                </c:pt>
                <c:pt idx="12">
                  <c:v>60509</c:v>
                </c:pt>
                <c:pt idx="13">
                  <c:v>59116</c:v>
                </c:pt>
                <c:pt idx="14">
                  <c:v>61223</c:v>
                </c:pt>
                <c:pt idx="15">
                  <c:v>60623</c:v>
                </c:pt>
                <c:pt idx="16">
                  <c:v>59330</c:v>
                </c:pt>
                <c:pt idx="17">
                  <c:v>61038</c:v>
                </c:pt>
                <c:pt idx="18">
                  <c:v>61170</c:v>
                </c:pt>
                <c:pt idx="19">
                  <c:v>54934</c:v>
                </c:pt>
                <c:pt idx="20">
                  <c:v>58926</c:v>
                </c:pt>
                <c:pt idx="21">
                  <c:v>58252</c:v>
                </c:pt>
                <c:pt idx="22">
                  <c:v>55422</c:v>
                </c:pt>
                <c:pt idx="23">
                  <c:v>55158</c:v>
                </c:pt>
                <c:pt idx="24">
                  <c:v>58696.796501553101</c:v>
                </c:pt>
                <c:pt idx="25">
                  <c:v>57345.515906490102</c:v>
                </c:pt>
                <c:pt idx="26">
                  <c:v>59389.412685957199</c:v>
                </c:pt>
                <c:pt idx="27">
                  <c:v>58807.382278894896</c:v>
                </c:pt>
                <c:pt idx="28">
                  <c:v>57553.106751675703</c:v>
                </c:pt>
                <c:pt idx="29">
                  <c:v>59209.953310446297</c:v>
                </c:pt>
                <c:pt idx="30">
                  <c:v>59964</c:v>
                </c:pt>
                <c:pt idx="31">
                  <c:v>53350</c:v>
                </c:pt>
                <c:pt idx="32">
                  <c:v>59881</c:v>
                </c:pt>
                <c:pt idx="33">
                  <c:v>61270</c:v>
                </c:pt>
                <c:pt idx="34">
                  <c:v>58983</c:v>
                </c:pt>
                <c:pt idx="35">
                  <c:v>59612</c:v>
                </c:pt>
                <c:pt idx="36">
                  <c:v>56326</c:v>
                </c:pt>
                <c:pt idx="37">
                  <c:v>55861</c:v>
                </c:pt>
                <c:pt idx="38">
                  <c:v>60557</c:v>
                </c:pt>
                <c:pt idx="39">
                  <c:v>61199</c:v>
                </c:pt>
                <c:pt idx="40">
                  <c:v>60705</c:v>
                </c:pt>
                <c:pt idx="41">
                  <c:v>62866</c:v>
                </c:pt>
                <c:pt idx="42">
                  <c:v>60259</c:v>
                </c:pt>
                <c:pt idx="43">
                  <c:v>53778</c:v>
                </c:pt>
                <c:pt idx="44">
                  <c:v>60301</c:v>
                </c:pt>
                <c:pt idx="45">
                  <c:v>59696</c:v>
                </c:pt>
                <c:pt idx="46">
                  <c:v>58958</c:v>
                </c:pt>
                <c:pt idx="47">
                  <c:v>59158</c:v>
                </c:pt>
                <c:pt idx="48">
                  <c:v>54191</c:v>
                </c:pt>
                <c:pt idx="49">
                  <c:v>54239</c:v>
                </c:pt>
                <c:pt idx="50">
                  <c:v>57281</c:v>
                </c:pt>
                <c:pt idx="51">
                  <c:v>58553</c:v>
                </c:pt>
                <c:pt idx="52">
                  <c:v>59216</c:v>
                </c:pt>
                <c:pt idx="53">
                  <c:v>60936</c:v>
                </c:pt>
                <c:pt idx="54">
                  <c:v>58648</c:v>
                </c:pt>
                <c:pt idx="55">
                  <c:v>53099</c:v>
                </c:pt>
                <c:pt idx="56">
                  <c:v>58580</c:v>
                </c:pt>
                <c:pt idx="57">
                  <c:v>57605</c:v>
                </c:pt>
                <c:pt idx="58">
                  <c:v>56825</c:v>
                </c:pt>
                <c:pt idx="59">
                  <c:v>56446</c:v>
                </c:pt>
                <c:pt idx="60">
                  <c:v>53622</c:v>
                </c:pt>
                <c:pt idx="61">
                  <c:v>53182</c:v>
                </c:pt>
                <c:pt idx="62">
                  <c:v>56855</c:v>
                </c:pt>
                <c:pt idx="63">
                  <c:v>58369</c:v>
                </c:pt>
                <c:pt idx="64">
                  <c:v>59572</c:v>
                </c:pt>
                <c:pt idx="65">
                  <c:v>60970</c:v>
                </c:pt>
                <c:pt idx="66">
                  <c:v>57638</c:v>
                </c:pt>
                <c:pt idx="67">
                  <c:v>51835</c:v>
                </c:pt>
                <c:pt idx="68">
                  <c:v>57781</c:v>
                </c:pt>
                <c:pt idx="69">
                  <c:v>57430</c:v>
                </c:pt>
                <c:pt idx="70">
                  <c:v>56745</c:v>
                </c:pt>
                <c:pt idx="71">
                  <c:v>55809</c:v>
                </c:pt>
                <c:pt idx="72">
                  <c:v>53308</c:v>
                </c:pt>
                <c:pt idx="73">
                  <c:v>52785</c:v>
                </c:pt>
                <c:pt idx="74">
                  <c:v>54869</c:v>
                </c:pt>
                <c:pt idx="75">
                  <c:v>57105</c:v>
                </c:pt>
                <c:pt idx="76">
                  <c:v>57582</c:v>
                </c:pt>
                <c:pt idx="77">
                  <c:v>59722</c:v>
                </c:pt>
                <c:pt idx="78">
                  <c:v>57100</c:v>
                </c:pt>
                <c:pt idx="79">
                  <c:v>50634</c:v>
                </c:pt>
                <c:pt idx="80">
                  <c:v>56000</c:v>
                </c:pt>
                <c:pt idx="81">
                  <c:v>55836</c:v>
                </c:pt>
                <c:pt idx="82">
                  <c:v>54453</c:v>
                </c:pt>
                <c:pt idx="83">
                  <c:v>53058</c:v>
                </c:pt>
                <c:pt idx="84">
                  <c:v>51558</c:v>
                </c:pt>
                <c:pt idx="85">
                  <c:v>51641</c:v>
                </c:pt>
                <c:pt idx="86">
                  <c:v>53749</c:v>
                </c:pt>
                <c:pt idx="87">
                  <c:v>55079</c:v>
                </c:pt>
                <c:pt idx="88">
                  <c:v>56481</c:v>
                </c:pt>
                <c:pt idx="89">
                  <c:v>56329</c:v>
                </c:pt>
                <c:pt idx="90">
                  <c:v>54858</c:v>
                </c:pt>
                <c:pt idx="91">
                  <c:v>48482</c:v>
                </c:pt>
                <c:pt idx="92">
                  <c:v>54177</c:v>
                </c:pt>
                <c:pt idx="93">
                  <c:v>53869</c:v>
                </c:pt>
                <c:pt idx="94">
                  <c:v>52400</c:v>
                </c:pt>
                <c:pt idx="95">
                  <c:v>51848</c:v>
                </c:pt>
              </c:numCache>
            </c:numRef>
          </c:val>
          <c:extLst>
            <c:ext xmlns:c16="http://schemas.microsoft.com/office/drawing/2014/chart" uri="{C3380CC4-5D6E-409C-BE32-E72D297353CC}">
              <c16:uniqueId val="{00000004-BC22-4F5F-995D-FE6786F96EAD}"/>
            </c:ext>
          </c:extLst>
        </c:ser>
        <c:ser>
          <c:idx val="5"/>
          <c:order val="5"/>
          <c:tx>
            <c:strRef>
              <c:f>Graphique1!$G$3</c:f>
              <c:strCache>
                <c:ptCount val="1"/>
                <c:pt idx="0">
                  <c:v>ETTI</c:v>
                </c:pt>
              </c:strCache>
            </c:strRef>
          </c:tx>
          <c:spPr>
            <a:solidFill>
              <a:srgbClr val="F79646">
                <a:alpha val="30000"/>
              </a:srgbClr>
            </a:solidFill>
            <a:ln w="19050" cmpd="sng">
              <a:solidFill>
                <a:srgbClr val="F79646"/>
              </a:solidFill>
            </a:ln>
          </c:spPr>
          <c:cat>
            <c:numRef>
              <c:f>Graphique1!$A$4:$A$99</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Graphique1!$G$4:$G$99</c:f>
              <c:numCache>
                <c:formatCode>0</c:formatCode>
                <c:ptCount val="96"/>
                <c:pt idx="0">
                  <c:v>10405</c:v>
                </c:pt>
                <c:pt idx="1">
                  <c:v>10618</c:v>
                </c:pt>
                <c:pt idx="2">
                  <c:v>11906</c:v>
                </c:pt>
                <c:pt idx="3">
                  <c:v>12020</c:v>
                </c:pt>
                <c:pt idx="4">
                  <c:v>12019</c:v>
                </c:pt>
                <c:pt idx="5">
                  <c:v>13131</c:v>
                </c:pt>
                <c:pt idx="6">
                  <c:v>13000</c:v>
                </c:pt>
                <c:pt idx="7">
                  <c:v>11536</c:v>
                </c:pt>
                <c:pt idx="8">
                  <c:v>12350</c:v>
                </c:pt>
                <c:pt idx="9">
                  <c:v>12602</c:v>
                </c:pt>
                <c:pt idx="10">
                  <c:v>12270</c:v>
                </c:pt>
                <c:pt idx="11">
                  <c:v>11784</c:v>
                </c:pt>
                <c:pt idx="12">
                  <c:v>11172</c:v>
                </c:pt>
                <c:pt idx="13">
                  <c:v>11595</c:v>
                </c:pt>
                <c:pt idx="14">
                  <c:v>12202</c:v>
                </c:pt>
                <c:pt idx="15">
                  <c:v>12795</c:v>
                </c:pt>
                <c:pt idx="16">
                  <c:v>12809</c:v>
                </c:pt>
                <c:pt idx="17">
                  <c:v>13410</c:v>
                </c:pt>
                <c:pt idx="18">
                  <c:v>14219</c:v>
                </c:pt>
                <c:pt idx="19">
                  <c:v>12388</c:v>
                </c:pt>
                <c:pt idx="20">
                  <c:v>13414</c:v>
                </c:pt>
                <c:pt idx="21">
                  <c:v>13732</c:v>
                </c:pt>
                <c:pt idx="22">
                  <c:v>12910</c:v>
                </c:pt>
                <c:pt idx="23">
                  <c:v>12575</c:v>
                </c:pt>
                <c:pt idx="24">
                  <c:v>11478</c:v>
                </c:pt>
                <c:pt idx="25">
                  <c:v>11258</c:v>
                </c:pt>
                <c:pt idx="26">
                  <c:v>12354</c:v>
                </c:pt>
                <c:pt idx="27">
                  <c:v>12977</c:v>
                </c:pt>
                <c:pt idx="28">
                  <c:v>12548</c:v>
                </c:pt>
                <c:pt idx="29">
                  <c:v>13420</c:v>
                </c:pt>
                <c:pt idx="30">
                  <c:v>13345</c:v>
                </c:pt>
                <c:pt idx="31">
                  <c:v>11352</c:v>
                </c:pt>
                <c:pt idx="32">
                  <c:v>12517</c:v>
                </c:pt>
                <c:pt idx="33">
                  <c:v>12452</c:v>
                </c:pt>
                <c:pt idx="34">
                  <c:v>11655</c:v>
                </c:pt>
                <c:pt idx="35">
                  <c:v>11767</c:v>
                </c:pt>
                <c:pt idx="36">
                  <c:v>10779</c:v>
                </c:pt>
                <c:pt idx="37">
                  <c:v>11126</c:v>
                </c:pt>
                <c:pt idx="38">
                  <c:v>12000</c:v>
                </c:pt>
                <c:pt idx="39">
                  <c:v>12554</c:v>
                </c:pt>
                <c:pt idx="40">
                  <c:v>12297</c:v>
                </c:pt>
                <c:pt idx="41">
                  <c:v>13518</c:v>
                </c:pt>
                <c:pt idx="42">
                  <c:v>13458</c:v>
                </c:pt>
                <c:pt idx="43">
                  <c:v>11609</c:v>
                </c:pt>
                <c:pt idx="44">
                  <c:v>12751</c:v>
                </c:pt>
                <c:pt idx="45">
                  <c:v>13129</c:v>
                </c:pt>
                <c:pt idx="46">
                  <c:v>12795</c:v>
                </c:pt>
                <c:pt idx="47">
                  <c:v>12273</c:v>
                </c:pt>
                <c:pt idx="48">
                  <c:v>11102</c:v>
                </c:pt>
                <c:pt idx="49">
                  <c:v>11853</c:v>
                </c:pt>
                <c:pt idx="50">
                  <c:v>12601</c:v>
                </c:pt>
                <c:pt idx="51">
                  <c:v>13016</c:v>
                </c:pt>
                <c:pt idx="52">
                  <c:v>13484</c:v>
                </c:pt>
                <c:pt idx="53">
                  <c:v>14075</c:v>
                </c:pt>
                <c:pt idx="54">
                  <c:v>14002</c:v>
                </c:pt>
                <c:pt idx="55">
                  <c:v>12513</c:v>
                </c:pt>
                <c:pt idx="56">
                  <c:v>13801</c:v>
                </c:pt>
                <c:pt idx="57">
                  <c:v>13373</c:v>
                </c:pt>
                <c:pt idx="58">
                  <c:v>13523</c:v>
                </c:pt>
                <c:pt idx="59">
                  <c:v>13239</c:v>
                </c:pt>
                <c:pt idx="60">
                  <c:v>11946</c:v>
                </c:pt>
                <c:pt idx="61">
                  <c:v>12434</c:v>
                </c:pt>
                <c:pt idx="62">
                  <c:v>13363</c:v>
                </c:pt>
                <c:pt idx="63">
                  <c:v>13649</c:v>
                </c:pt>
                <c:pt idx="64">
                  <c:v>14367</c:v>
                </c:pt>
                <c:pt idx="65">
                  <c:v>14994</c:v>
                </c:pt>
                <c:pt idx="66">
                  <c:v>14540</c:v>
                </c:pt>
                <c:pt idx="67">
                  <c:v>13053</c:v>
                </c:pt>
                <c:pt idx="68">
                  <c:v>14401</c:v>
                </c:pt>
                <c:pt idx="69">
                  <c:v>14422</c:v>
                </c:pt>
                <c:pt idx="70">
                  <c:v>14346</c:v>
                </c:pt>
                <c:pt idx="71">
                  <c:v>13561</c:v>
                </c:pt>
                <c:pt idx="72">
                  <c:v>12951</c:v>
                </c:pt>
                <c:pt idx="73">
                  <c:v>13567</c:v>
                </c:pt>
                <c:pt idx="74">
                  <c:v>14113</c:v>
                </c:pt>
                <c:pt idx="75">
                  <c:v>14401</c:v>
                </c:pt>
                <c:pt idx="76">
                  <c:v>14735</c:v>
                </c:pt>
                <c:pt idx="77">
                  <c:v>15473</c:v>
                </c:pt>
                <c:pt idx="78">
                  <c:v>15037</c:v>
                </c:pt>
                <c:pt idx="79">
                  <c:v>13501</c:v>
                </c:pt>
                <c:pt idx="80">
                  <c:v>14390</c:v>
                </c:pt>
                <c:pt idx="81">
                  <c:v>14929</c:v>
                </c:pt>
                <c:pt idx="82">
                  <c:v>14319</c:v>
                </c:pt>
                <c:pt idx="83">
                  <c:v>13620</c:v>
                </c:pt>
                <c:pt idx="84">
                  <c:v>13191</c:v>
                </c:pt>
                <c:pt idx="85">
                  <c:v>13800</c:v>
                </c:pt>
                <c:pt idx="86">
                  <c:v>14546</c:v>
                </c:pt>
                <c:pt idx="87">
                  <c:v>14880</c:v>
                </c:pt>
                <c:pt idx="88">
                  <c:v>14933</c:v>
                </c:pt>
                <c:pt idx="89">
                  <c:v>15140</c:v>
                </c:pt>
                <c:pt idx="90">
                  <c:v>15442</c:v>
                </c:pt>
                <c:pt idx="91">
                  <c:v>13575</c:v>
                </c:pt>
                <c:pt idx="92">
                  <c:v>14905</c:v>
                </c:pt>
                <c:pt idx="93">
                  <c:v>15113</c:v>
                </c:pt>
                <c:pt idx="94">
                  <c:v>14622</c:v>
                </c:pt>
                <c:pt idx="95">
                  <c:v>13880</c:v>
                </c:pt>
              </c:numCache>
            </c:numRef>
          </c:val>
          <c:extLst>
            <c:ext xmlns:c16="http://schemas.microsoft.com/office/drawing/2014/chart" uri="{C3380CC4-5D6E-409C-BE32-E72D297353CC}">
              <c16:uniqueId val="{00000005-BC22-4F5F-995D-FE6786F96EAD}"/>
            </c:ext>
          </c:extLst>
        </c:ser>
        <c:dLbls>
          <c:showLegendKey val="0"/>
          <c:showVal val="0"/>
          <c:showCatName val="0"/>
          <c:showSerName val="0"/>
          <c:showPercent val="0"/>
          <c:showBubbleSize val="0"/>
        </c:dLbls>
        <c:axId val="399708160"/>
        <c:axId val="399710080"/>
      </c:areaChart>
      <c:dateAx>
        <c:axId val="399708160"/>
        <c:scaling>
          <c:orientation val="minMax"/>
        </c:scaling>
        <c:delete val="0"/>
        <c:axPos val="b"/>
        <c:title>
          <c:tx>
            <c:rich>
              <a:bodyPr/>
              <a:lstStyle/>
              <a:p>
                <a:pPr lvl="0">
                  <a:defRPr b="0">
                    <a:solidFill>
                      <a:srgbClr val="000000"/>
                    </a:solidFill>
                    <a:latin typeface="+mn-lt"/>
                  </a:defRPr>
                </a:pPr>
                <a:endParaRPr lang="en-US"/>
              </a:p>
            </c:rich>
          </c:tx>
          <c:layout/>
          <c:overlay val="0"/>
        </c:title>
        <c:numFmt formatCode="mmm\-yy" sourceLinked="1"/>
        <c:majorTickMark val="none"/>
        <c:minorTickMark val="none"/>
        <c:tickLblPos val="nextTo"/>
        <c:txPr>
          <a:bodyPr/>
          <a:lstStyle/>
          <a:p>
            <a:pPr lvl="0">
              <a:defRPr b="0">
                <a:solidFill>
                  <a:srgbClr val="000000"/>
                </a:solidFill>
                <a:latin typeface="+mn-lt"/>
              </a:defRPr>
            </a:pPr>
            <a:endParaRPr lang="fr-FR"/>
          </a:p>
        </c:txPr>
        <c:crossAx val="399710080"/>
        <c:crosses val="autoZero"/>
        <c:auto val="1"/>
        <c:lblOffset val="100"/>
        <c:baseTimeUnit val="months"/>
      </c:dateAx>
      <c:valAx>
        <c:axId val="3997100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399708160"/>
        <c:crosses val="autoZero"/>
        <c:crossBetween val="midCat"/>
      </c:valAx>
      <c:spPr>
        <a:solidFill>
          <a:srgbClr val="FFFFFF"/>
        </a:solidFill>
      </c:spPr>
    </c:plotArea>
    <c:legend>
      <c:legendPos val="r"/>
      <c:layout/>
      <c:overlay val="0"/>
      <c:txPr>
        <a:bodyPr/>
        <a:lstStyle/>
        <a:p>
          <a:pPr lvl="0">
            <a:defRPr b="0">
              <a:solidFill>
                <a:srgbClr val="1A1A1A"/>
              </a:solidFill>
              <a:latin typeface="+mn-lt"/>
            </a:defRPr>
          </a:pPr>
          <a:endParaRPr lang="fr-FR"/>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200" b="1">
                <a:solidFill>
                  <a:srgbClr val="000000"/>
                </a:solidFill>
                <a:latin typeface="Arial"/>
              </a:defRPr>
            </a:pPr>
            <a:r>
              <a:rPr lang="fr-FR" sz="1200" b="1">
                <a:solidFill>
                  <a:srgbClr val="000000"/>
                </a:solidFill>
                <a:latin typeface="Arial"/>
              </a:rPr>
              <a:t>Graphique 2: Répartition des structures de l'IAE selon le nombre de salariés en insertion au 31 décembre 2019</a:t>
            </a:r>
          </a:p>
        </c:rich>
      </c:tx>
      <c:layout/>
      <c:overlay val="0"/>
    </c:title>
    <c:autoTitleDeleted val="0"/>
    <c:plotArea>
      <c:layout/>
      <c:barChart>
        <c:barDir val="col"/>
        <c:grouping val="clustered"/>
        <c:varyColors val="1"/>
        <c:ser>
          <c:idx val="0"/>
          <c:order val="0"/>
          <c:tx>
            <c:strRef>
              <c:f>'Graphique 2'!$D$5</c:f>
              <c:strCache>
                <c:ptCount val="1"/>
                <c:pt idx="0">
                  <c:v>ACI</c:v>
                </c:pt>
              </c:strCache>
            </c:strRef>
          </c:tx>
          <c:spPr>
            <a:solidFill>
              <a:srgbClr val="4F81BD"/>
            </a:solidFill>
          </c:spPr>
          <c:invertIfNegative val="1"/>
          <c:cat>
            <c:strRef>
              <c:f>'Graphique 2'!$C$6:$C$10</c:f>
              <c:strCache>
                <c:ptCount val="5"/>
                <c:pt idx="0">
                  <c:v>1 à 4 </c:v>
                </c:pt>
                <c:pt idx="1">
                  <c:v>5 à 9</c:v>
                </c:pt>
                <c:pt idx="2">
                  <c:v>10 à 19</c:v>
                </c:pt>
                <c:pt idx="3">
                  <c:v>20 à 49</c:v>
                </c:pt>
                <c:pt idx="4">
                  <c:v>Plus de 50</c:v>
                </c:pt>
              </c:strCache>
            </c:strRef>
          </c:cat>
          <c:val>
            <c:numRef>
              <c:f>'Graphique 2'!$D$6:$D$10</c:f>
              <c:numCache>
                <c:formatCode>0</c:formatCode>
                <c:ptCount val="5"/>
                <c:pt idx="0">
                  <c:v>3.2</c:v>
                </c:pt>
                <c:pt idx="1">
                  <c:v>13.55</c:v>
                </c:pt>
                <c:pt idx="2">
                  <c:v>34.270000000000003</c:v>
                </c:pt>
                <c:pt idx="3">
                  <c:v>33.700000000000003</c:v>
                </c:pt>
                <c:pt idx="4">
                  <c:v>15.280000000000001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3B4-45E1-BBB8-AFB40BEBC2DF}"/>
            </c:ext>
          </c:extLst>
        </c:ser>
        <c:ser>
          <c:idx val="1"/>
          <c:order val="1"/>
          <c:tx>
            <c:strRef>
              <c:f>'Graphique 2'!$E$5</c:f>
              <c:strCache>
                <c:ptCount val="1"/>
                <c:pt idx="0">
                  <c:v>EI </c:v>
                </c:pt>
              </c:strCache>
            </c:strRef>
          </c:tx>
          <c:spPr>
            <a:solidFill>
              <a:srgbClr val="C0504D"/>
            </a:solidFill>
          </c:spPr>
          <c:invertIfNegative val="1"/>
          <c:cat>
            <c:strRef>
              <c:f>'Graphique 2'!$C$6:$C$10</c:f>
              <c:strCache>
                <c:ptCount val="5"/>
                <c:pt idx="0">
                  <c:v>1 à 4 </c:v>
                </c:pt>
                <c:pt idx="1">
                  <c:v>5 à 9</c:v>
                </c:pt>
                <c:pt idx="2">
                  <c:v>10 à 19</c:v>
                </c:pt>
                <c:pt idx="3">
                  <c:v>20 à 49</c:v>
                </c:pt>
                <c:pt idx="4">
                  <c:v>Plus de 50</c:v>
                </c:pt>
              </c:strCache>
            </c:strRef>
          </c:cat>
          <c:val>
            <c:numRef>
              <c:f>'Graphique 2'!$E$6:$E$10</c:f>
              <c:numCache>
                <c:formatCode>0</c:formatCode>
                <c:ptCount val="5"/>
                <c:pt idx="0">
                  <c:v>25.87</c:v>
                </c:pt>
                <c:pt idx="1">
                  <c:v>22.6</c:v>
                </c:pt>
                <c:pt idx="2">
                  <c:v>23.32</c:v>
                </c:pt>
                <c:pt idx="3">
                  <c:v>23.12</c:v>
                </c:pt>
                <c:pt idx="4">
                  <c:v>5.09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3B4-45E1-BBB8-AFB40BEBC2DF}"/>
            </c:ext>
          </c:extLst>
        </c:ser>
        <c:ser>
          <c:idx val="2"/>
          <c:order val="2"/>
          <c:tx>
            <c:strRef>
              <c:f>'Graphique 2'!$F$5</c:f>
              <c:strCache>
                <c:ptCount val="1"/>
                <c:pt idx="0">
                  <c:v>AI </c:v>
                </c:pt>
              </c:strCache>
            </c:strRef>
          </c:tx>
          <c:spPr>
            <a:solidFill>
              <a:srgbClr val="9BBB59"/>
            </a:solidFill>
          </c:spPr>
          <c:invertIfNegative val="1"/>
          <c:cat>
            <c:strRef>
              <c:f>'Graphique 2'!$C$6:$C$10</c:f>
              <c:strCache>
                <c:ptCount val="5"/>
                <c:pt idx="0">
                  <c:v>1 à 4 </c:v>
                </c:pt>
                <c:pt idx="1">
                  <c:v>5 à 9</c:v>
                </c:pt>
                <c:pt idx="2">
                  <c:v>10 à 19</c:v>
                </c:pt>
                <c:pt idx="3">
                  <c:v>20 à 49</c:v>
                </c:pt>
                <c:pt idx="4">
                  <c:v>Plus de 50</c:v>
                </c:pt>
              </c:strCache>
            </c:strRef>
          </c:cat>
          <c:val>
            <c:numRef>
              <c:f>'Graphique 2'!$F$6:$F$10</c:f>
              <c:numCache>
                <c:formatCode>0</c:formatCode>
                <c:ptCount val="5"/>
                <c:pt idx="0">
                  <c:v>0.46</c:v>
                </c:pt>
                <c:pt idx="1">
                  <c:v>0.92</c:v>
                </c:pt>
                <c:pt idx="2">
                  <c:v>6.13</c:v>
                </c:pt>
                <c:pt idx="3">
                  <c:v>30.83</c:v>
                </c:pt>
                <c:pt idx="4">
                  <c:v>61.66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93B4-45E1-BBB8-AFB40BEBC2DF}"/>
            </c:ext>
          </c:extLst>
        </c:ser>
        <c:ser>
          <c:idx val="3"/>
          <c:order val="3"/>
          <c:tx>
            <c:strRef>
              <c:f>'Graphique 2'!$G$5</c:f>
              <c:strCache>
                <c:ptCount val="1"/>
                <c:pt idx="0">
                  <c:v>ETTI </c:v>
                </c:pt>
              </c:strCache>
            </c:strRef>
          </c:tx>
          <c:spPr>
            <a:solidFill>
              <a:srgbClr val="8064A2"/>
            </a:solidFill>
          </c:spPr>
          <c:invertIfNegative val="1"/>
          <c:cat>
            <c:strRef>
              <c:f>'Graphique 2'!$C$6:$C$10</c:f>
              <c:strCache>
                <c:ptCount val="5"/>
                <c:pt idx="0">
                  <c:v>1 à 4 </c:v>
                </c:pt>
                <c:pt idx="1">
                  <c:v>5 à 9</c:v>
                </c:pt>
                <c:pt idx="2">
                  <c:v>10 à 19</c:v>
                </c:pt>
                <c:pt idx="3">
                  <c:v>20 à 49</c:v>
                </c:pt>
                <c:pt idx="4">
                  <c:v>Plus de 50</c:v>
                </c:pt>
              </c:strCache>
            </c:strRef>
          </c:cat>
          <c:val>
            <c:numRef>
              <c:f>'Graphique 2'!$G$6:$G$10</c:f>
              <c:numCache>
                <c:formatCode>0</c:formatCode>
                <c:ptCount val="5"/>
                <c:pt idx="0">
                  <c:v>5</c:v>
                </c:pt>
                <c:pt idx="1">
                  <c:v>7.33</c:v>
                </c:pt>
                <c:pt idx="2">
                  <c:v>21.67</c:v>
                </c:pt>
                <c:pt idx="3">
                  <c:v>36.33</c:v>
                </c:pt>
                <c:pt idx="4">
                  <c:v>29.67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3B4-45E1-BBB8-AFB40BEBC2DF}"/>
            </c:ext>
          </c:extLst>
        </c:ser>
        <c:dLbls>
          <c:showLegendKey val="0"/>
          <c:showVal val="0"/>
          <c:showCatName val="0"/>
          <c:showSerName val="0"/>
          <c:showPercent val="0"/>
          <c:showBubbleSize val="0"/>
        </c:dLbls>
        <c:gapWidth val="150"/>
        <c:axId val="823772886"/>
        <c:axId val="893362356"/>
      </c:barChart>
      <c:catAx>
        <c:axId val="823772886"/>
        <c:scaling>
          <c:orientation val="minMax"/>
        </c:scaling>
        <c:delete val="0"/>
        <c:axPos val="b"/>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893362356"/>
        <c:crosses val="autoZero"/>
        <c:auto val="1"/>
        <c:lblAlgn val="ctr"/>
        <c:lblOffset val="100"/>
        <c:noMultiLvlLbl val="1"/>
      </c:catAx>
      <c:valAx>
        <c:axId val="8933623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823772886"/>
        <c:crosses val="autoZero"/>
        <c:crossBetween val="between"/>
      </c:valAx>
      <c:spPr>
        <a:solidFill>
          <a:srgbClr val="FFFFFF"/>
        </a:solidFill>
      </c:spPr>
    </c:plotArea>
    <c:legend>
      <c:legendPos val="r"/>
      <c:layout/>
      <c:overlay val="0"/>
      <c:txPr>
        <a:bodyPr/>
        <a:lstStyle/>
        <a:p>
          <a:pPr lvl="0">
            <a:defRPr b="0">
              <a:solidFill>
                <a:srgbClr val="1A1A1A"/>
              </a:solidFill>
              <a:latin typeface="+mn-lt"/>
            </a:defRPr>
          </a:pPr>
          <a:endParaRPr lang="fr-FR"/>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barChart>
        <c:barDir val="col"/>
        <c:grouping val="percentStacked"/>
        <c:varyColors val="1"/>
        <c:ser>
          <c:idx val="0"/>
          <c:order val="0"/>
          <c:tx>
            <c:strRef>
              <c:f>Graphique3!$A$7</c:f>
              <c:strCache>
                <c:ptCount val="1"/>
                <c:pt idx="0">
                  <c:v>ACI</c:v>
                </c:pt>
              </c:strCache>
            </c:strRef>
          </c:tx>
          <c:spPr>
            <a:solidFill>
              <a:srgbClr val="4F81BD"/>
            </a:solidFill>
          </c:spPr>
          <c:invertIfNegative val="1"/>
          <c:cat>
            <c:strRef>
              <c:f>Graphique3!$B$6:$D$6</c:f>
              <c:strCache>
                <c:ptCount val="3"/>
                <c:pt idx="0">
                  <c:v>Structures actives fin 2019</c:v>
                </c:pt>
                <c:pt idx="1">
                  <c:v>Salariés en insertion fin 2019</c:v>
                </c:pt>
                <c:pt idx="2">
                  <c:v>ETP en insertion en 2019</c:v>
                </c:pt>
              </c:strCache>
            </c:strRef>
          </c:cat>
          <c:val>
            <c:numRef>
              <c:f>Graphique3!$B$7:$D$7</c:f>
              <c:numCache>
                <c:formatCode>0</c:formatCode>
                <c:ptCount val="3"/>
                <c:pt idx="0">
                  <c:v>49.6</c:v>
                </c:pt>
                <c:pt idx="1">
                  <c:v>39.340000000000003</c:v>
                </c:pt>
                <c:pt idx="2">
                  <c:v>47.64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FA0-473B-BAF1-0616CF7FC37B}"/>
            </c:ext>
          </c:extLst>
        </c:ser>
        <c:ser>
          <c:idx val="1"/>
          <c:order val="1"/>
          <c:tx>
            <c:strRef>
              <c:f>Graphique3!$A$8</c:f>
              <c:strCache>
                <c:ptCount val="1"/>
                <c:pt idx="0">
                  <c:v>EI</c:v>
                </c:pt>
              </c:strCache>
            </c:strRef>
          </c:tx>
          <c:spPr>
            <a:solidFill>
              <a:srgbClr val="C0504D"/>
            </a:solidFill>
          </c:spPr>
          <c:invertIfNegative val="1"/>
          <c:cat>
            <c:strRef>
              <c:f>Graphique3!$B$6:$D$6</c:f>
              <c:strCache>
                <c:ptCount val="3"/>
                <c:pt idx="0">
                  <c:v>Structures actives fin 2019</c:v>
                </c:pt>
                <c:pt idx="1">
                  <c:v>Salariés en insertion fin 2019</c:v>
                </c:pt>
                <c:pt idx="2">
                  <c:v>ETP en insertion en 2019</c:v>
                </c:pt>
              </c:strCache>
            </c:strRef>
          </c:cat>
          <c:val>
            <c:numRef>
              <c:f>Graphique3!$B$8:$D$8</c:f>
              <c:numCache>
                <c:formatCode>0</c:formatCode>
                <c:ptCount val="3"/>
                <c:pt idx="0">
                  <c:v>25.6</c:v>
                </c:pt>
                <c:pt idx="1">
                  <c:v>11.73</c:v>
                </c:pt>
                <c:pt idx="2">
                  <c:v>17.8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FA0-473B-BAF1-0616CF7FC37B}"/>
            </c:ext>
          </c:extLst>
        </c:ser>
        <c:ser>
          <c:idx val="2"/>
          <c:order val="2"/>
          <c:tx>
            <c:strRef>
              <c:f>Graphique3!$A$9</c:f>
              <c:strCache>
                <c:ptCount val="1"/>
                <c:pt idx="0">
                  <c:v>AI</c:v>
                </c:pt>
              </c:strCache>
            </c:strRef>
          </c:tx>
          <c:spPr>
            <a:solidFill>
              <a:srgbClr val="9BBB59"/>
            </a:solidFill>
          </c:spPr>
          <c:invertIfNegative val="1"/>
          <c:cat>
            <c:strRef>
              <c:f>Graphique3!$B$6:$D$6</c:f>
              <c:strCache>
                <c:ptCount val="3"/>
                <c:pt idx="0">
                  <c:v>Structures actives fin 2019</c:v>
                </c:pt>
                <c:pt idx="1">
                  <c:v>Salariés en insertion fin 2019</c:v>
                </c:pt>
                <c:pt idx="2">
                  <c:v>ETP en insertion en 2019</c:v>
                </c:pt>
              </c:strCache>
            </c:strRef>
          </c:cat>
          <c:val>
            <c:numRef>
              <c:f>Graphique3!$B$9:$D$9</c:f>
              <c:numCache>
                <c:formatCode>0</c:formatCode>
                <c:ptCount val="3"/>
                <c:pt idx="0">
                  <c:v>16.98</c:v>
                </c:pt>
                <c:pt idx="1">
                  <c:v>38.58</c:v>
                </c:pt>
                <c:pt idx="2">
                  <c:v>21.66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3FA0-473B-BAF1-0616CF7FC37B}"/>
            </c:ext>
          </c:extLst>
        </c:ser>
        <c:ser>
          <c:idx val="3"/>
          <c:order val="3"/>
          <c:tx>
            <c:strRef>
              <c:f>Graphique3!$A$10</c:f>
              <c:strCache>
                <c:ptCount val="1"/>
                <c:pt idx="0">
                  <c:v>ETTI</c:v>
                </c:pt>
              </c:strCache>
            </c:strRef>
          </c:tx>
          <c:spPr>
            <a:solidFill>
              <a:srgbClr val="8064A2"/>
            </a:solidFill>
          </c:spPr>
          <c:invertIfNegative val="1"/>
          <c:cat>
            <c:strRef>
              <c:f>Graphique3!$B$6:$D$6</c:f>
              <c:strCache>
                <c:ptCount val="3"/>
                <c:pt idx="0">
                  <c:v>Structures actives fin 2019</c:v>
                </c:pt>
                <c:pt idx="1">
                  <c:v>Salariés en insertion fin 2019</c:v>
                </c:pt>
                <c:pt idx="2">
                  <c:v>ETP en insertion en 2019</c:v>
                </c:pt>
              </c:strCache>
            </c:strRef>
          </c:cat>
          <c:val>
            <c:numRef>
              <c:f>Graphique3!$B$10:$D$10</c:f>
              <c:numCache>
                <c:formatCode>0</c:formatCode>
                <c:ptCount val="3"/>
                <c:pt idx="0">
                  <c:v>7.81</c:v>
                </c:pt>
                <c:pt idx="1">
                  <c:v>10.33</c:v>
                </c:pt>
                <c:pt idx="2">
                  <c:v>12.87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3FA0-473B-BAF1-0616CF7FC37B}"/>
            </c:ext>
          </c:extLst>
        </c:ser>
        <c:dLbls>
          <c:showLegendKey val="0"/>
          <c:showVal val="0"/>
          <c:showCatName val="0"/>
          <c:showSerName val="0"/>
          <c:showPercent val="0"/>
          <c:showBubbleSize val="0"/>
        </c:dLbls>
        <c:gapWidth val="150"/>
        <c:overlap val="100"/>
        <c:axId val="485505275"/>
        <c:axId val="1843457890"/>
      </c:barChart>
      <c:catAx>
        <c:axId val="485505275"/>
        <c:scaling>
          <c:orientation val="minMax"/>
        </c:scaling>
        <c:delete val="0"/>
        <c:axPos val="b"/>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843457890"/>
        <c:crosses val="autoZero"/>
        <c:auto val="1"/>
        <c:lblAlgn val="ctr"/>
        <c:lblOffset val="100"/>
        <c:noMultiLvlLbl val="1"/>
      </c:catAx>
      <c:valAx>
        <c:axId val="18434578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485505275"/>
        <c:crosses val="autoZero"/>
        <c:crossBetween val="between"/>
      </c:valAx>
      <c:spPr>
        <a:solidFill>
          <a:srgbClr val="FFFFFF"/>
        </a:solidFill>
      </c:spPr>
    </c:plotArea>
    <c:legend>
      <c:legendPos val="r"/>
      <c:layout/>
      <c:overlay val="0"/>
      <c:txPr>
        <a:bodyPr/>
        <a:lstStyle/>
        <a:p>
          <a:pPr lvl="0">
            <a:defRPr b="0">
              <a:solidFill>
                <a:srgbClr val="1A1A1A"/>
              </a:solidFill>
              <a:latin typeface="+mn-lt"/>
            </a:defRPr>
          </a:pPr>
          <a:endParaRPr lang="fr-FR"/>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523875</xdr:colOff>
      <xdr:row>26</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xdr:colOff>
      <xdr:row>14</xdr:row>
      <xdr:rowOff>95250</xdr:rowOff>
    </xdr:from>
    <xdr:ext cx="5400675" cy="3886200"/>
    <xdr:graphicFrame macro="">
      <xdr:nvGraphicFramePr>
        <xdr:cNvPr id="2" name="Chart 1" titl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104775</xdr:colOff>
      <xdr:row>8</xdr:row>
      <xdr:rowOff>66675</xdr:rowOff>
    </xdr:from>
    <xdr:ext cx="4848225" cy="2514600"/>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8"/>
  <sheetViews>
    <sheetView tabSelected="1" workbookViewId="0">
      <selection activeCell="B33" sqref="B33"/>
    </sheetView>
  </sheetViews>
  <sheetFormatPr baseColWidth="10" defaultColWidth="14.42578125" defaultRowHeight="15" customHeight="1"/>
  <cols>
    <col min="1" max="6" width="11.5703125" customWidth="1"/>
    <col min="7" max="26" width="8.7109375" customWidth="1"/>
  </cols>
  <sheetData>
    <row r="1" spans="1:12" ht="12.75" customHeight="1">
      <c r="A1" s="315" t="s">
        <v>121</v>
      </c>
      <c r="B1" s="316"/>
      <c r="C1" s="316"/>
      <c r="D1" s="316"/>
      <c r="E1" s="316"/>
      <c r="F1" s="316"/>
      <c r="G1" s="316"/>
      <c r="H1" s="316"/>
      <c r="I1" s="316"/>
      <c r="J1" s="316"/>
      <c r="K1" s="316"/>
      <c r="L1" s="317"/>
    </row>
    <row r="2" spans="1:12" ht="12.75" customHeight="1">
      <c r="A2" s="311" t="s">
        <v>122</v>
      </c>
      <c r="B2" s="309"/>
      <c r="C2" s="309"/>
      <c r="D2" s="309"/>
      <c r="E2" s="309"/>
      <c r="F2" s="309"/>
      <c r="G2" s="309"/>
      <c r="H2" s="309"/>
      <c r="I2" s="309"/>
      <c r="J2" s="309"/>
      <c r="K2" s="309"/>
      <c r="L2" s="309"/>
    </row>
    <row r="3" spans="1:12" ht="94.5" customHeight="1">
      <c r="A3" s="318" t="s">
        <v>154</v>
      </c>
      <c r="B3" s="313"/>
      <c r="C3" s="313"/>
      <c r="D3" s="313"/>
      <c r="E3" s="313"/>
      <c r="F3" s="313"/>
      <c r="G3" s="313"/>
      <c r="H3" s="313"/>
      <c r="I3" s="313"/>
      <c r="J3" s="313"/>
      <c r="K3" s="313"/>
      <c r="L3" s="313"/>
    </row>
    <row r="4" spans="1:12" ht="12.75" customHeight="1">
      <c r="A4" s="311" t="s">
        <v>123</v>
      </c>
      <c r="B4" s="309"/>
      <c r="C4" s="309"/>
      <c r="D4" s="309"/>
      <c r="E4" s="309"/>
      <c r="F4" s="309"/>
      <c r="G4" s="309"/>
      <c r="H4" s="309"/>
      <c r="I4" s="309"/>
      <c r="J4" s="309"/>
      <c r="K4" s="309"/>
      <c r="L4" s="309"/>
    </row>
    <row r="5" spans="1:12" ht="108.75" customHeight="1">
      <c r="A5" s="319" t="s">
        <v>124</v>
      </c>
      <c r="B5" s="320"/>
      <c r="C5" s="320"/>
      <c r="D5" s="320"/>
      <c r="E5" s="320"/>
      <c r="F5" s="320"/>
      <c r="G5" s="320"/>
      <c r="H5" s="320"/>
      <c r="I5" s="320"/>
      <c r="J5" s="320"/>
      <c r="K5" s="320"/>
      <c r="L5" s="320"/>
    </row>
    <row r="6" spans="1:12" ht="12.75" customHeight="1">
      <c r="A6" s="311" t="s">
        <v>125</v>
      </c>
      <c r="B6" s="309"/>
      <c r="C6" s="309"/>
      <c r="D6" s="309"/>
      <c r="E6" s="309"/>
      <c r="F6" s="309"/>
      <c r="G6" s="309"/>
      <c r="H6" s="309"/>
      <c r="I6" s="309"/>
      <c r="J6" s="309"/>
      <c r="K6" s="309"/>
      <c r="L6" s="309"/>
    </row>
    <row r="7" spans="1:12" ht="51.75" customHeight="1">
      <c r="A7" s="312" t="s">
        <v>155</v>
      </c>
      <c r="B7" s="313"/>
      <c r="C7" s="313"/>
      <c r="D7" s="313"/>
      <c r="E7" s="313"/>
      <c r="F7" s="313"/>
      <c r="G7" s="313"/>
      <c r="H7" s="313"/>
      <c r="I7" s="313"/>
      <c r="J7" s="313"/>
      <c r="K7" s="313"/>
      <c r="L7" s="313"/>
    </row>
    <row r="8" spans="1:12" ht="12.75" customHeight="1">
      <c r="A8" s="311" t="s">
        <v>126</v>
      </c>
      <c r="B8" s="309"/>
      <c r="C8" s="309"/>
      <c r="D8" s="309"/>
      <c r="E8" s="309"/>
      <c r="F8" s="309"/>
      <c r="G8" s="309"/>
      <c r="H8" s="309"/>
      <c r="I8" s="309"/>
      <c r="J8" s="309"/>
      <c r="K8" s="309"/>
      <c r="L8" s="309"/>
    </row>
    <row r="9" spans="1:12" ht="18" customHeight="1">
      <c r="A9" s="314" t="s">
        <v>127</v>
      </c>
      <c r="B9" s="313"/>
      <c r="C9" s="313"/>
      <c r="D9" s="313"/>
      <c r="E9" s="313"/>
      <c r="F9" s="313"/>
      <c r="G9" s="313"/>
      <c r="H9" s="313"/>
      <c r="I9" s="313"/>
      <c r="J9" s="313"/>
      <c r="K9" s="313"/>
      <c r="L9" s="313"/>
    </row>
    <row r="10" spans="1:12" ht="12.75" customHeight="1">
      <c r="A10" s="311" t="s">
        <v>128</v>
      </c>
      <c r="B10" s="309"/>
      <c r="C10" s="309"/>
      <c r="D10" s="309"/>
      <c r="E10" s="309"/>
      <c r="F10" s="309"/>
      <c r="G10" s="309"/>
      <c r="H10" s="309"/>
      <c r="I10" s="309"/>
      <c r="J10" s="309"/>
      <c r="K10" s="309"/>
      <c r="L10" s="309"/>
    </row>
    <row r="11" spans="1:12" ht="12.75" customHeight="1">
      <c r="A11" s="57"/>
      <c r="B11" s="57"/>
      <c r="C11" s="57"/>
      <c r="D11" s="57"/>
      <c r="E11" s="57"/>
      <c r="F11" s="57"/>
      <c r="G11" s="57"/>
      <c r="H11" s="57"/>
      <c r="I11" s="57"/>
      <c r="J11" s="57"/>
      <c r="K11" s="57"/>
      <c r="L11" s="57"/>
    </row>
    <row r="12" spans="1:12" ht="12.75" customHeight="1">
      <c r="A12" s="310" t="s">
        <v>129</v>
      </c>
      <c r="B12" s="309"/>
      <c r="C12" s="309"/>
      <c r="D12" s="309"/>
      <c r="E12" s="309"/>
      <c r="F12" s="309"/>
      <c r="G12" s="309"/>
      <c r="H12" s="309"/>
      <c r="I12" s="309"/>
      <c r="J12" s="309"/>
      <c r="K12" s="309"/>
      <c r="L12" s="309"/>
    </row>
    <row r="13" spans="1:12" ht="12.75" customHeight="1">
      <c r="A13" s="58"/>
      <c r="B13" s="59"/>
      <c r="C13" s="59"/>
      <c r="D13" s="59"/>
      <c r="E13" s="59"/>
      <c r="F13" s="59"/>
      <c r="G13" s="59"/>
      <c r="H13" s="59"/>
      <c r="I13" s="59"/>
      <c r="J13" s="59"/>
      <c r="K13" s="59"/>
      <c r="L13" s="59"/>
    </row>
    <row r="14" spans="1:12" ht="12.75" customHeight="1">
      <c r="A14" s="310" t="s">
        <v>130</v>
      </c>
      <c r="B14" s="309"/>
      <c r="C14" s="309"/>
      <c r="D14" s="309"/>
      <c r="E14" s="309"/>
      <c r="F14" s="309"/>
      <c r="G14" s="309"/>
      <c r="H14" s="309"/>
      <c r="I14" s="309"/>
      <c r="J14" s="309"/>
      <c r="K14" s="309"/>
      <c r="L14" s="309"/>
    </row>
    <row r="15" spans="1:12" ht="12.75" customHeight="1">
      <c r="A15" s="309"/>
      <c r="B15" s="309"/>
      <c r="C15" s="309"/>
      <c r="D15" s="309"/>
      <c r="E15" s="309"/>
      <c r="F15" s="309"/>
      <c r="G15" s="309"/>
      <c r="H15" s="309"/>
      <c r="I15" s="309"/>
      <c r="J15" s="309"/>
      <c r="K15" s="309"/>
      <c r="L15" s="309"/>
    </row>
    <row r="16" spans="1:12" ht="12.75" customHeight="1">
      <c r="A16" s="310" t="s">
        <v>131</v>
      </c>
      <c r="B16" s="309"/>
      <c r="C16" s="309"/>
      <c r="D16" s="309"/>
      <c r="E16" s="309"/>
      <c r="F16" s="309"/>
      <c r="G16" s="309"/>
      <c r="H16" s="309"/>
      <c r="I16" s="309"/>
      <c r="J16" s="309"/>
      <c r="K16" s="309"/>
      <c r="L16" s="309"/>
    </row>
    <row r="17" spans="1:12" ht="12.75" customHeight="1">
      <c r="A17" s="309"/>
      <c r="B17" s="309"/>
      <c r="C17" s="309"/>
      <c r="D17" s="309"/>
      <c r="E17" s="309"/>
      <c r="F17" s="309"/>
      <c r="G17" s="309"/>
      <c r="H17" s="309"/>
      <c r="I17" s="309"/>
      <c r="J17" s="309"/>
      <c r="K17" s="309"/>
      <c r="L17" s="309"/>
    </row>
    <row r="18" spans="1:12" ht="12.75" customHeight="1">
      <c r="A18" s="310" t="s">
        <v>132</v>
      </c>
      <c r="B18" s="309"/>
      <c r="C18" s="309"/>
      <c r="D18" s="309"/>
      <c r="E18" s="309"/>
      <c r="F18" s="309"/>
      <c r="G18" s="309"/>
      <c r="H18" s="309"/>
      <c r="I18" s="309"/>
      <c r="J18" s="309"/>
      <c r="K18" s="309"/>
      <c r="L18" s="309"/>
    </row>
    <row r="19" spans="1:12" ht="12.75" customHeight="1">
      <c r="A19" s="309"/>
      <c r="B19" s="309"/>
      <c r="C19" s="309"/>
      <c r="D19" s="309"/>
      <c r="E19" s="309"/>
      <c r="F19" s="309"/>
      <c r="G19" s="309"/>
      <c r="H19" s="309"/>
      <c r="I19" s="309"/>
      <c r="J19" s="309"/>
      <c r="K19" s="309"/>
      <c r="L19" s="309"/>
    </row>
    <row r="20" spans="1:12" ht="12.75" customHeight="1">
      <c r="A20" s="310" t="s">
        <v>133</v>
      </c>
      <c r="B20" s="309"/>
      <c r="C20" s="309"/>
      <c r="D20" s="309"/>
      <c r="E20" s="309"/>
      <c r="F20" s="309"/>
      <c r="G20" s="309"/>
      <c r="H20" s="309"/>
      <c r="I20" s="309"/>
      <c r="J20" s="309"/>
      <c r="K20" s="309"/>
      <c r="L20" s="309"/>
    </row>
    <row r="21" spans="1:12" ht="12.75" customHeight="1">
      <c r="A21" s="309"/>
      <c r="B21" s="309"/>
      <c r="C21" s="309"/>
      <c r="D21" s="309"/>
      <c r="E21" s="309"/>
      <c r="F21" s="309"/>
      <c r="G21" s="309"/>
      <c r="H21" s="309"/>
      <c r="I21" s="309"/>
      <c r="J21" s="309"/>
      <c r="K21" s="309"/>
      <c r="L21" s="309"/>
    </row>
    <row r="22" spans="1:12" ht="12.75" customHeight="1">
      <c r="A22" s="308" t="s">
        <v>134</v>
      </c>
      <c r="B22" s="309"/>
      <c r="C22" s="309"/>
      <c r="D22" s="309"/>
      <c r="E22" s="309"/>
      <c r="F22" s="309"/>
      <c r="G22" s="309"/>
      <c r="H22" s="309"/>
      <c r="I22" s="309"/>
      <c r="J22" s="309"/>
      <c r="K22" s="309"/>
      <c r="L22" s="309"/>
    </row>
    <row r="23" spans="1:12" ht="12.75" customHeight="1">
      <c r="A23" s="60"/>
      <c r="B23" s="60"/>
      <c r="C23" s="60"/>
      <c r="D23" s="60"/>
      <c r="E23" s="60"/>
      <c r="F23" s="60"/>
      <c r="G23" s="60"/>
      <c r="H23" s="60"/>
      <c r="I23" s="60"/>
      <c r="J23" s="60"/>
      <c r="K23" s="60"/>
      <c r="L23" s="60"/>
    </row>
    <row r="24" spans="1:12" ht="12.75" customHeight="1">
      <c r="A24" s="308" t="s">
        <v>135</v>
      </c>
      <c r="B24" s="309"/>
      <c r="C24" s="309"/>
      <c r="D24" s="309"/>
      <c r="E24" s="309"/>
      <c r="F24" s="309"/>
      <c r="G24" s="309"/>
      <c r="H24" s="309"/>
      <c r="I24" s="309"/>
      <c r="J24" s="309"/>
      <c r="K24" s="309"/>
      <c r="L24" s="309"/>
    </row>
    <row r="25" spans="1:12" ht="12.75" customHeight="1">
      <c r="A25" s="60"/>
      <c r="B25" s="60"/>
      <c r="C25" s="60"/>
      <c r="D25" s="60"/>
      <c r="E25" s="60"/>
      <c r="F25" s="60"/>
      <c r="G25" s="60"/>
      <c r="H25" s="60"/>
      <c r="I25" s="60"/>
      <c r="J25" s="60"/>
      <c r="K25" s="60"/>
      <c r="L25" s="60"/>
    </row>
    <row r="26" spans="1:12" ht="12.75" customHeight="1">
      <c r="A26" s="308" t="s">
        <v>136</v>
      </c>
      <c r="B26" s="309"/>
      <c r="C26" s="309"/>
      <c r="D26" s="309"/>
      <c r="E26" s="309"/>
      <c r="F26" s="309"/>
      <c r="G26" s="309"/>
      <c r="H26" s="309"/>
      <c r="I26" s="309"/>
      <c r="J26" s="309"/>
      <c r="K26" s="309"/>
      <c r="L26" s="309"/>
    </row>
    <row r="27" spans="1:12" ht="12.75" customHeight="1">
      <c r="A27" s="60"/>
      <c r="B27" s="60"/>
      <c r="C27" s="60"/>
      <c r="D27" s="60"/>
      <c r="E27" s="60"/>
      <c r="F27" s="60"/>
      <c r="G27" s="60"/>
      <c r="H27" s="60"/>
      <c r="I27" s="60"/>
      <c r="J27" s="60"/>
      <c r="K27" s="60"/>
      <c r="L27" s="60"/>
    </row>
    <row r="28" spans="1:12" ht="12.75" customHeight="1">
      <c r="A28" s="61"/>
      <c r="B28" s="61"/>
      <c r="C28" s="61"/>
      <c r="D28" s="61"/>
      <c r="E28" s="61"/>
      <c r="F28" s="61"/>
      <c r="G28" s="61"/>
      <c r="H28" s="61"/>
      <c r="I28" s="61"/>
      <c r="J28" s="61"/>
      <c r="K28" s="61"/>
      <c r="L28" s="61"/>
    </row>
    <row r="29" spans="1:12" ht="12.75" customHeight="1"/>
    <row r="30" spans="1:12" ht="12.75" customHeight="1"/>
    <row r="31" spans="1:12" ht="12.75" customHeight="1"/>
    <row r="32" spans="1:1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22">
    <mergeCell ref="A1:L1"/>
    <mergeCell ref="A2:L2"/>
    <mergeCell ref="A3:L3"/>
    <mergeCell ref="A4:L4"/>
    <mergeCell ref="A5:L5"/>
    <mergeCell ref="A6:L6"/>
    <mergeCell ref="A7:L7"/>
    <mergeCell ref="A8:L8"/>
    <mergeCell ref="A9:L9"/>
    <mergeCell ref="A10:L10"/>
    <mergeCell ref="A12:L12"/>
    <mergeCell ref="A14:L14"/>
    <mergeCell ref="A15:L15"/>
    <mergeCell ref="A16:L16"/>
    <mergeCell ref="A22:L22"/>
    <mergeCell ref="A24:L24"/>
    <mergeCell ref="A26:L26"/>
    <mergeCell ref="A17:L17"/>
    <mergeCell ref="A18:L18"/>
    <mergeCell ref="A19:L19"/>
    <mergeCell ref="A20:L20"/>
    <mergeCell ref="A21:L21"/>
  </mergeCells>
  <hyperlinks>
    <hyperlink ref="A12" location="Graphique1!A1" display="Graphique 1 – Évolution des effectifs en contrats aidés depuis 2012"/>
    <hyperlink ref="A14" location="Graphique 2!A1" display="Graphique 2 – Répartition des structures de l'IAE selon le nombre de salariés en insertion au 31 décembre 2019"/>
    <hyperlink ref="A16" location="Graphique3!A1" display="Graphique 3 – Répartition du nombre de structures, de salariés et d'ETP selon le type de structures de l'IAE"/>
    <hyperlink ref="A18" location="Tableau 1!A1" display="Tableau 1 - Évolution des structures conventionnées, des personnes en insertion et des contrats signés"/>
    <hyperlink ref="A20" location="Tableau 2!A1" display="Tableau 2 – Métiers* exercés par les salariés nouvellement embauchés ou renouvelés en 2019"/>
    <hyperlink ref="A22" location="Tableau 3!A1" display="Tableau 3 - Métiers* exercés par les salariés nouvellement embauchés ou renouvelés en 2019"/>
    <hyperlink ref="A24" location="Tableau 4!A1" display="Tableau 4 - Durée théorique et temps de travail des contrats signés dans les ACI et les EI"/>
    <hyperlink ref="A26" location="Tableau 5!A1" display="Tableau 5 - Durée effective passée dans la structure par les sortants de 2018 et 2019"/>
  </hyperlinks>
  <pageMargins left="0.78749999999999998" right="0.78749999999999998" top="1.05277777777778" bottom="1.05277777777778" header="0" footer="0"/>
  <pageSetup paperSize="9" orientation="portrait"/>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topLeftCell="C3" workbookViewId="0">
      <selection activeCell="P7" sqref="P7"/>
    </sheetView>
  </sheetViews>
  <sheetFormatPr baseColWidth="10" defaultColWidth="14.42578125" defaultRowHeight="15" customHeight="1"/>
  <cols>
    <col min="1" max="18" width="11.5703125" customWidth="1"/>
    <col min="19" max="26" width="8.7109375" customWidth="1"/>
  </cols>
  <sheetData>
    <row r="1" spans="1:18" ht="12.75" customHeight="1">
      <c r="A1" s="10"/>
    </row>
    <row r="3" spans="1:18" ht="12.75" customHeight="1">
      <c r="A3" s="81"/>
      <c r="B3" s="134" t="s">
        <v>30</v>
      </c>
      <c r="C3" s="134" t="s">
        <v>31</v>
      </c>
      <c r="D3" s="192" t="s">
        <v>32</v>
      </c>
      <c r="E3" s="192" t="s">
        <v>33</v>
      </c>
      <c r="F3" s="192" t="s">
        <v>34</v>
      </c>
      <c r="G3" s="192" t="s">
        <v>35</v>
      </c>
      <c r="H3" s="192" t="s">
        <v>0</v>
      </c>
    </row>
    <row r="4" spans="1:18" ht="12.75" customHeight="1">
      <c r="A4" s="135">
        <v>40909</v>
      </c>
      <c r="B4" s="136">
        <v>237785</v>
      </c>
      <c r="C4" s="137">
        <v>44848</v>
      </c>
      <c r="D4" s="195">
        <v>7</v>
      </c>
      <c r="E4" s="196">
        <v>13194</v>
      </c>
      <c r="F4" s="196">
        <v>56827</v>
      </c>
      <c r="G4" s="196">
        <v>10405</v>
      </c>
      <c r="H4" s="197">
        <v>44855</v>
      </c>
    </row>
    <row r="5" spans="1:18" ht="12.75" customHeight="1">
      <c r="A5" s="138">
        <v>40940</v>
      </c>
      <c r="B5" s="136">
        <v>242074</v>
      </c>
      <c r="C5" s="137">
        <v>45184</v>
      </c>
      <c r="D5" s="198">
        <v>7</v>
      </c>
      <c r="E5" s="193">
        <v>13142</v>
      </c>
      <c r="F5" s="193">
        <v>57340</v>
      </c>
      <c r="G5" s="193">
        <v>10618</v>
      </c>
      <c r="H5" s="199">
        <v>45191</v>
      </c>
    </row>
    <row r="6" spans="1:18" ht="12.75" customHeight="1">
      <c r="A6" s="138">
        <v>40969</v>
      </c>
      <c r="B6" s="136">
        <v>246796</v>
      </c>
      <c r="C6" s="137">
        <v>45652</v>
      </c>
      <c r="D6" s="198">
        <v>8</v>
      </c>
      <c r="E6" s="193">
        <v>13343</v>
      </c>
      <c r="F6" s="193">
        <v>66093</v>
      </c>
      <c r="G6" s="193">
        <v>11906</v>
      </c>
      <c r="H6" s="199">
        <v>45660</v>
      </c>
    </row>
    <row r="7" spans="1:18" ht="12.75" customHeight="1">
      <c r="A7" s="138">
        <v>41000</v>
      </c>
      <c r="B7" s="136">
        <v>250992</v>
      </c>
      <c r="C7" s="137">
        <v>46298</v>
      </c>
      <c r="D7" s="198">
        <v>9</v>
      </c>
      <c r="E7" s="193">
        <v>13502</v>
      </c>
      <c r="F7" s="193">
        <v>64489</v>
      </c>
      <c r="G7" s="193">
        <v>12020</v>
      </c>
      <c r="H7" s="199">
        <v>46307</v>
      </c>
    </row>
    <row r="8" spans="1:18" ht="12.75" customHeight="1">
      <c r="A8" s="138">
        <v>41030</v>
      </c>
      <c r="B8" s="136">
        <v>249014</v>
      </c>
      <c r="C8" s="137">
        <v>46348</v>
      </c>
      <c r="D8" s="198">
        <v>11</v>
      </c>
      <c r="E8" s="193">
        <v>13611</v>
      </c>
      <c r="F8" s="193">
        <v>65988</v>
      </c>
      <c r="G8" s="193">
        <v>12019</v>
      </c>
      <c r="H8" s="199">
        <v>46359</v>
      </c>
    </row>
    <row r="9" spans="1:18" ht="12.75" customHeight="1">
      <c r="A9" s="138">
        <v>41061</v>
      </c>
      <c r="B9" s="136">
        <v>247263</v>
      </c>
      <c r="C9" s="137">
        <v>46286</v>
      </c>
      <c r="D9" s="198">
        <v>11</v>
      </c>
      <c r="E9" s="193">
        <v>13730</v>
      </c>
      <c r="F9" s="193">
        <v>65047</v>
      </c>
      <c r="G9" s="193">
        <v>13131</v>
      </c>
      <c r="H9" s="199">
        <v>46297</v>
      </c>
      <c r="J9" s="1"/>
      <c r="K9" s="1"/>
      <c r="L9" s="1"/>
      <c r="M9" s="1"/>
    </row>
    <row r="10" spans="1:18" ht="12.75" customHeight="1">
      <c r="A10" s="138">
        <v>41091</v>
      </c>
      <c r="B10" s="136">
        <v>232485</v>
      </c>
      <c r="C10" s="137">
        <v>45635</v>
      </c>
      <c r="D10" s="198">
        <v>12</v>
      </c>
      <c r="E10" s="193">
        <v>13729</v>
      </c>
      <c r="F10" s="193">
        <v>60846</v>
      </c>
      <c r="G10" s="193">
        <v>13000</v>
      </c>
      <c r="H10" s="199">
        <v>45647</v>
      </c>
      <c r="J10" s="1"/>
      <c r="K10" s="123" t="s">
        <v>36</v>
      </c>
      <c r="L10" s="121"/>
      <c r="M10" s="121"/>
      <c r="N10" s="121"/>
      <c r="O10" s="121"/>
      <c r="P10" s="81"/>
      <c r="Q10" s="81"/>
      <c r="R10" s="81"/>
    </row>
    <row r="11" spans="1:18" ht="12.75" customHeight="1">
      <c r="A11" s="138">
        <v>41122</v>
      </c>
      <c r="B11" s="136">
        <v>223825</v>
      </c>
      <c r="C11" s="137">
        <v>44702</v>
      </c>
      <c r="D11" s="198">
        <v>14</v>
      </c>
      <c r="E11" s="193">
        <v>13555</v>
      </c>
      <c r="F11" s="193">
        <v>58655</v>
      </c>
      <c r="G11" s="193">
        <v>11536</v>
      </c>
      <c r="H11" s="199">
        <v>44716</v>
      </c>
      <c r="J11" s="1"/>
      <c r="K11" s="123" t="s">
        <v>37</v>
      </c>
      <c r="L11" s="121"/>
      <c r="M11" s="121"/>
      <c r="N11" s="121"/>
      <c r="O11" s="121"/>
      <c r="P11" s="81"/>
      <c r="Q11" s="81"/>
      <c r="R11" s="81"/>
    </row>
    <row r="12" spans="1:18" ht="12.75" customHeight="1">
      <c r="A12" s="138">
        <v>41153</v>
      </c>
      <c r="B12" s="136">
        <v>216938</v>
      </c>
      <c r="C12" s="137">
        <v>44382</v>
      </c>
      <c r="D12" s="198">
        <v>17</v>
      </c>
      <c r="E12" s="193">
        <v>13399</v>
      </c>
      <c r="F12" s="193">
        <v>59007</v>
      </c>
      <c r="G12" s="193">
        <v>12350</v>
      </c>
      <c r="H12" s="199">
        <v>44399</v>
      </c>
      <c r="J12" s="1"/>
      <c r="K12" s="81"/>
      <c r="L12" s="81"/>
      <c r="M12" s="81"/>
      <c r="N12" s="81"/>
      <c r="O12" s="81"/>
      <c r="P12" s="81"/>
      <c r="Q12" s="81"/>
      <c r="R12" s="81"/>
    </row>
    <row r="13" spans="1:18" ht="12.75" customHeight="1">
      <c r="A13" s="138">
        <v>41183</v>
      </c>
      <c r="B13" s="136">
        <v>210990</v>
      </c>
      <c r="C13" s="137">
        <v>44248</v>
      </c>
      <c r="D13" s="198">
        <v>18</v>
      </c>
      <c r="E13" s="193">
        <v>13380</v>
      </c>
      <c r="F13" s="193">
        <v>59663</v>
      </c>
      <c r="G13" s="193">
        <v>12602</v>
      </c>
      <c r="H13" s="199">
        <v>44266</v>
      </c>
      <c r="J13" s="1"/>
      <c r="K13" s="81"/>
      <c r="L13" s="81"/>
      <c r="M13" s="81"/>
      <c r="N13" s="81"/>
      <c r="O13" s="81"/>
      <c r="P13" s="81"/>
      <c r="Q13" s="81"/>
      <c r="R13" s="81"/>
    </row>
    <row r="14" spans="1:18" ht="12.75" customHeight="1">
      <c r="A14" s="138">
        <v>41214</v>
      </c>
      <c r="B14" s="136">
        <v>209295</v>
      </c>
      <c r="C14" s="137">
        <v>44434</v>
      </c>
      <c r="D14" s="198">
        <v>23</v>
      </c>
      <c r="E14" s="193">
        <v>13281</v>
      </c>
      <c r="F14" s="193">
        <v>56994</v>
      </c>
      <c r="G14" s="193">
        <v>12270</v>
      </c>
      <c r="H14" s="199">
        <v>44457</v>
      </c>
      <c r="J14" s="1"/>
      <c r="K14" s="81"/>
      <c r="L14" s="81"/>
      <c r="M14" s="81"/>
      <c r="N14" s="81"/>
      <c r="O14" s="81"/>
      <c r="P14" s="81"/>
      <c r="Q14" s="81"/>
      <c r="R14" s="81"/>
    </row>
    <row r="15" spans="1:18" ht="12.75" customHeight="1">
      <c r="A15" s="138">
        <v>41244</v>
      </c>
      <c r="B15" s="136">
        <v>206927</v>
      </c>
      <c r="C15" s="137">
        <v>44101</v>
      </c>
      <c r="D15" s="198">
        <v>24</v>
      </c>
      <c r="E15" s="193">
        <v>13060</v>
      </c>
      <c r="F15" s="193">
        <v>53786</v>
      </c>
      <c r="G15" s="193">
        <v>11784</v>
      </c>
      <c r="H15" s="199">
        <v>44125</v>
      </c>
      <c r="J15" s="1"/>
      <c r="K15" s="81"/>
      <c r="L15" s="81"/>
      <c r="M15" s="81"/>
      <c r="N15" s="81"/>
      <c r="O15" s="81"/>
      <c r="P15" s="81"/>
      <c r="Q15" s="81"/>
      <c r="R15" s="81"/>
    </row>
    <row r="16" spans="1:18" ht="12.75" customHeight="1">
      <c r="A16" s="135">
        <v>41275</v>
      </c>
      <c r="B16" s="136">
        <v>205907</v>
      </c>
      <c r="C16" s="137">
        <v>43798</v>
      </c>
      <c r="D16" s="198">
        <v>34</v>
      </c>
      <c r="E16" s="193">
        <v>12834</v>
      </c>
      <c r="F16" s="193">
        <v>60509</v>
      </c>
      <c r="G16" s="193">
        <v>11172</v>
      </c>
      <c r="H16" s="199">
        <v>43832</v>
      </c>
      <c r="J16" s="1"/>
      <c r="K16" s="81"/>
      <c r="L16" s="81"/>
      <c r="M16" s="81"/>
      <c r="N16" s="81"/>
      <c r="O16" s="81"/>
      <c r="P16" s="81"/>
      <c r="Q16" s="81"/>
      <c r="R16" s="81"/>
    </row>
    <row r="17" spans="1:18" ht="12.75" customHeight="1">
      <c r="A17" s="138">
        <v>41306</v>
      </c>
      <c r="B17" s="136">
        <v>206160</v>
      </c>
      <c r="C17" s="137">
        <v>44418</v>
      </c>
      <c r="D17" s="198">
        <v>40</v>
      </c>
      <c r="E17" s="193">
        <v>12826</v>
      </c>
      <c r="F17" s="193">
        <v>59116</v>
      </c>
      <c r="G17" s="193">
        <v>11595</v>
      </c>
      <c r="H17" s="199">
        <v>44458</v>
      </c>
      <c r="J17" s="1"/>
      <c r="K17" s="81"/>
      <c r="L17" s="81"/>
      <c r="M17" s="81"/>
      <c r="N17" s="81"/>
      <c r="O17" s="81"/>
      <c r="P17" s="81"/>
      <c r="Q17" s="81"/>
      <c r="R17" s="81"/>
    </row>
    <row r="18" spans="1:18" ht="12.75" customHeight="1">
      <c r="A18" s="138">
        <v>41334</v>
      </c>
      <c r="B18" s="136">
        <v>204579</v>
      </c>
      <c r="C18" s="137">
        <v>44790</v>
      </c>
      <c r="D18" s="198">
        <v>54</v>
      </c>
      <c r="E18" s="193">
        <v>12681</v>
      </c>
      <c r="F18" s="193">
        <v>61223</v>
      </c>
      <c r="G18" s="193">
        <v>12202</v>
      </c>
      <c r="H18" s="199">
        <v>44844</v>
      </c>
      <c r="J18" s="1"/>
      <c r="K18" s="81"/>
      <c r="L18" s="81"/>
      <c r="M18" s="81"/>
      <c r="N18" s="81"/>
      <c r="O18" s="81"/>
      <c r="P18" s="81"/>
      <c r="Q18" s="81"/>
      <c r="R18" s="81"/>
    </row>
    <row r="19" spans="1:18" ht="12.75" customHeight="1">
      <c r="A19" s="138">
        <v>41365</v>
      </c>
      <c r="B19" s="136">
        <v>206628</v>
      </c>
      <c r="C19" s="137">
        <v>45345</v>
      </c>
      <c r="D19" s="198">
        <v>71</v>
      </c>
      <c r="E19" s="193">
        <v>12829</v>
      </c>
      <c r="F19" s="193">
        <v>60623</v>
      </c>
      <c r="G19" s="193">
        <v>12795</v>
      </c>
      <c r="H19" s="199">
        <v>45416</v>
      </c>
      <c r="J19" s="1"/>
      <c r="K19" s="81"/>
      <c r="L19" s="81"/>
      <c r="M19" s="81"/>
      <c r="N19" s="81"/>
      <c r="O19" s="81"/>
      <c r="P19" s="81"/>
      <c r="Q19" s="81"/>
      <c r="R19" s="81"/>
    </row>
    <row r="20" spans="1:18" ht="12.75" customHeight="1">
      <c r="A20" s="138">
        <v>41395</v>
      </c>
      <c r="B20" s="136">
        <v>206813</v>
      </c>
      <c r="C20" s="137">
        <v>45599</v>
      </c>
      <c r="D20" s="198">
        <v>82</v>
      </c>
      <c r="E20" s="193">
        <v>12848</v>
      </c>
      <c r="F20" s="193">
        <v>59330</v>
      </c>
      <c r="G20" s="193">
        <v>12809</v>
      </c>
      <c r="H20" s="199">
        <v>45681</v>
      </c>
      <c r="J20" s="1"/>
      <c r="K20" s="81"/>
      <c r="L20" s="81"/>
      <c r="M20" s="81"/>
      <c r="N20" s="81"/>
      <c r="O20" s="81"/>
      <c r="P20" s="81"/>
      <c r="Q20" s="81"/>
      <c r="R20" s="81"/>
    </row>
    <row r="21" spans="1:18" ht="12.75" customHeight="1">
      <c r="A21" s="138">
        <v>41426</v>
      </c>
      <c r="B21" s="136">
        <v>206187</v>
      </c>
      <c r="C21" s="137">
        <v>46095</v>
      </c>
      <c r="D21" s="198">
        <v>93</v>
      </c>
      <c r="E21" s="193">
        <v>13026</v>
      </c>
      <c r="F21" s="193">
        <v>61038</v>
      </c>
      <c r="G21" s="193">
        <v>13410</v>
      </c>
      <c r="H21" s="199">
        <v>46188</v>
      </c>
      <c r="J21" s="1"/>
      <c r="K21" s="81"/>
      <c r="L21" s="81"/>
      <c r="M21" s="81"/>
      <c r="N21" s="81"/>
      <c r="O21" s="81"/>
      <c r="P21" s="81"/>
      <c r="Q21" s="81"/>
      <c r="R21" s="81"/>
    </row>
    <row r="22" spans="1:18" ht="12.75" customHeight="1">
      <c r="A22" s="138">
        <v>41456</v>
      </c>
      <c r="B22" s="136">
        <v>196970</v>
      </c>
      <c r="C22" s="137">
        <v>45988</v>
      </c>
      <c r="D22" s="198">
        <v>111</v>
      </c>
      <c r="E22" s="193">
        <v>13146</v>
      </c>
      <c r="F22" s="193">
        <v>61170</v>
      </c>
      <c r="G22" s="193">
        <v>14219</v>
      </c>
      <c r="H22" s="199">
        <v>46099</v>
      </c>
      <c r="J22" s="1"/>
      <c r="K22" s="81"/>
      <c r="L22" s="81"/>
      <c r="M22" s="81"/>
      <c r="N22" s="81"/>
      <c r="O22" s="81"/>
      <c r="P22" s="81"/>
      <c r="Q22" s="81"/>
      <c r="R22" s="81"/>
    </row>
    <row r="23" spans="1:18" ht="12.75" customHeight="1">
      <c r="A23" s="138">
        <v>41487</v>
      </c>
      <c r="B23" s="136">
        <v>193757</v>
      </c>
      <c r="C23" s="137">
        <v>45309</v>
      </c>
      <c r="D23" s="198">
        <v>130</v>
      </c>
      <c r="E23" s="193">
        <v>12918</v>
      </c>
      <c r="F23" s="193">
        <v>54934</v>
      </c>
      <c r="G23" s="193">
        <v>12388</v>
      </c>
      <c r="H23" s="199">
        <v>45439</v>
      </c>
      <c r="J23" s="1"/>
      <c r="K23" s="81"/>
      <c r="L23" s="81"/>
      <c r="M23" s="81"/>
      <c r="N23" s="81"/>
      <c r="O23" s="81"/>
      <c r="P23" s="81"/>
      <c r="Q23" s="81"/>
      <c r="R23" s="81"/>
    </row>
    <row r="24" spans="1:18" ht="12.75" customHeight="1">
      <c r="A24" s="138">
        <v>41518</v>
      </c>
      <c r="B24" s="136">
        <v>202249</v>
      </c>
      <c r="C24" s="137">
        <v>45340</v>
      </c>
      <c r="D24" s="198">
        <v>171</v>
      </c>
      <c r="E24" s="193">
        <v>12930</v>
      </c>
      <c r="F24" s="193">
        <v>58926</v>
      </c>
      <c r="G24" s="193">
        <v>13414</v>
      </c>
      <c r="H24" s="199">
        <v>45511</v>
      </c>
      <c r="J24" s="1"/>
      <c r="K24" s="81"/>
      <c r="L24" s="81"/>
      <c r="M24" s="81"/>
      <c r="N24" s="81"/>
      <c r="O24" s="81"/>
      <c r="P24" s="81"/>
      <c r="Q24" s="81"/>
      <c r="R24" s="81"/>
    </row>
    <row r="25" spans="1:18" ht="12.75" customHeight="1">
      <c r="A25" s="138">
        <v>41548</v>
      </c>
      <c r="B25" s="136">
        <v>212900</v>
      </c>
      <c r="C25" s="137">
        <v>45539</v>
      </c>
      <c r="D25" s="198">
        <v>205</v>
      </c>
      <c r="E25" s="193">
        <v>12967</v>
      </c>
      <c r="F25" s="193">
        <v>58252</v>
      </c>
      <c r="G25" s="193">
        <v>13732</v>
      </c>
      <c r="H25" s="199">
        <v>45744</v>
      </c>
      <c r="J25" s="1"/>
      <c r="K25" s="81"/>
      <c r="L25" s="81"/>
      <c r="M25" s="81"/>
      <c r="N25" s="81"/>
      <c r="O25" s="81"/>
      <c r="P25" s="81"/>
      <c r="Q25" s="81"/>
      <c r="R25" s="81"/>
    </row>
    <row r="26" spans="1:18" ht="12.75" customHeight="1">
      <c r="A26" s="138">
        <v>41579</v>
      </c>
      <c r="B26" s="136">
        <v>226077</v>
      </c>
      <c r="C26" s="137">
        <v>46096</v>
      </c>
      <c r="D26" s="198">
        <v>252</v>
      </c>
      <c r="E26" s="193">
        <v>12853</v>
      </c>
      <c r="F26" s="193">
        <v>55422</v>
      </c>
      <c r="G26" s="193">
        <v>12910</v>
      </c>
      <c r="H26" s="199">
        <v>46348</v>
      </c>
      <c r="J26" s="1"/>
      <c r="K26" s="81"/>
      <c r="L26" s="81"/>
      <c r="M26" s="81"/>
      <c r="N26" s="81"/>
      <c r="O26" s="81"/>
      <c r="P26" s="81"/>
      <c r="Q26" s="81"/>
      <c r="R26" s="81"/>
    </row>
    <row r="27" spans="1:18" ht="12.75" customHeight="1">
      <c r="A27" s="138">
        <v>41609</v>
      </c>
      <c r="B27" s="136">
        <v>232333</v>
      </c>
      <c r="C27" s="137">
        <v>46014</v>
      </c>
      <c r="D27" s="198">
        <v>293</v>
      </c>
      <c r="E27" s="193">
        <v>12821</v>
      </c>
      <c r="F27" s="193">
        <v>55158</v>
      </c>
      <c r="G27" s="193">
        <v>12575</v>
      </c>
      <c r="H27" s="199">
        <v>46307</v>
      </c>
      <c r="J27" s="1"/>
      <c r="K27" s="81"/>
      <c r="L27" s="81"/>
      <c r="M27" s="81"/>
      <c r="N27" s="81"/>
      <c r="O27" s="81"/>
      <c r="P27" s="81"/>
      <c r="Q27" s="81"/>
      <c r="R27" s="81"/>
    </row>
    <row r="28" spans="1:18" ht="19.5" customHeight="1">
      <c r="A28" s="135">
        <v>41640</v>
      </c>
      <c r="B28" s="136">
        <v>238519</v>
      </c>
      <c r="C28" s="137">
        <v>45928</v>
      </c>
      <c r="D28" s="198">
        <v>308</v>
      </c>
      <c r="E28" s="193">
        <v>12621</v>
      </c>
      <c r="F28" s="193">
        <v>58696.796501553101</v>
      </c>
      <c r="G28" s="193">
        <v>11478</v>
      </c>
      <c r="H28" s="199">
        <v>46236</v>
      </c>
      <c r="J28" s="1"/>
      <c r="K28" s="321" t="s">
        <v>38</v>
      </c>
      <c r="L28" s="322"/>
      <c r="M28" s="322"/>
      <c r="N28" s="322"/>
      <c r="O28" s="322"/>
      <c r="P28" s="322"/>
      <c r="Q28" s="322"/>
      <c r="R28" s="323"/>
    </row>
    <row r="29" spans="1:18" ht="12.75" customHeight="1">
      <c r="A29" s="138">
        <v>41671</v>
      </c>
      <c r="B29" s="136">
        <v>243617</v>
      </c>
      <c r="C29" s="137">
        <v>46338</v>
      </c>
      <c r="D29" s="198">
        <v>306</v>
      </c>
      <c r="E29" s="193">
        <v>12626</v>
      </c>
      <c r="F29" s="193">
        <v>57345.515906490102</v>
      </c>
      <c r="G29" s="193">
        <v>11258</v>
      </c>
      <c r="H29" s="199">
        <v>46644</v>
      </c>
      <c r="J29" s="1"/>
      <c r="K29" s="140" t="s">
        <v>28</v>
      </c>
      <c r="L29" s="141"/>
      <c r="M29" s="142"/>
      <c r="N29" s="142"/>
      <c r="O29" s="142"/>
      <c r="P29" s="142"/>
      <c r="Q29" s="142"/>
      <c r="R29" s="142"/>
    </row>
    <row r="30" spans="1:18" ht="12.75" customHeight="1">
      <c r="A30" s="138">
        <v>41699</v>
      </c>
      <c r="B30" s="136">
        <v>246353</v>
      </c>
      <c r="C30" s="137">
        <v>46693</v>
      </c>
      <c r="D30" s="198">
        <v>313</v>
      </c>
      <c r="E30" s="193">
        <v>12719</v>
      </c>
      <c r="F30" s="193">
        <v>59389.412685957199</v>
      </c>
      <c r="G30" s="193">
        <v>12354</v>
      </c>
      <c r="H30" s="199">
        <v>47006</v>
      </c>
      <c r="J30" s="1"/>
      <c r="K30" s="324" t="s">
        <v>39</v>
      </c>
      <c r="L30" s="322"/>
      <c r="M30" s="322"/>
      <c r="N30" s="322"/>
      <c r="O30" s="322"/>
      <c r="P30" s="323"/>
      <c r="Q30" s="142"/>
      <c r="R30" s="142"/>
    </row>
    <row r="31" spans="1:18" ht="12.75" customHeight="1">
      <c r="A31" s="138">
        <v>41730</v>
      </c>
      <c r="B31" s="136">
        <v>247451</v>
      </c>
      <c r="C31" s="137">
        <v>47122</v>
      </c>
      <c r="D31" s="198">
        <v>315</v>
      </c>
      <c r="E31" s="193">
        <v>12914</v>
      </c>
      <c r="F31" s="193">
        <v>58807.382278894896</v>
      </c>
      <c r="G31" s="193">
        <v>12977</v>
      </c>
      <c r="H31" s="199">
        <v>47437</v>
      </c>
      <c r="J31" s="1"/>
      <c r="K31" s="1"/>
      <c r="L31" s="1"/>
      <c r="M31" s="1"/>
    </row>
    <row r="32" spans="1:18" ht="12.75" customHeight="1">
      <c r="A32" s="138">
        <v>41760</v>
      </c>
      <c r="B32" s="136">
        <v>247315</v>
      </c>
      <c r="C32" s="137">
        <v>47121</v>
      </c>
      <c r="D32" s="198">
        <v>302</v>
      </c>
      <c r="E32" s="193">
        <v>12956</v>
      </c>
      <c r="F32" s="193">
        <v>57553.106751675703</v>
      </c>
      <c r="G32" s="193">
        <v>12548</v>
      </c>
      <c r="H32" s="199">
        <v>47423</v>
      </c>
    </row>
    <row r="33" spans="1:8" ht="12.75" customHeight="1">
      <c r="A33" s="138">
        <v>41791</v>
      </c>
      <c r="B33" s="136">
        <v>247042</v>
      </c>
      <c r="C33" s="137">
        <v>48488</v>
      </c>
      <c r="D33" s="198">
        <v>318</v>
      </c>
      <c r="E33" s="193">
        <v>13239</v>
      </c>
      <c r="F33" s="193">
        <v>59209.953310446297</v>
      </c>
      <c r="G33" s="193">
        <v>13420</v>
      </c>
      <c r="H33" s="199">
        <v>48806</v>
      </c>
    </row>
    <row r="34" spans="1:8" ht="12.75" customHeight="1">
      <c r="A34" s="138">
        <v>41821</v>
      </c>
      <c r="B34" s="136">
        <v>238890</v>
      </c>
      <c r="C34" s="137">
        <v>40457</v>
      </c>
      <c r="D34" s="198">
        <v>6940</v>
      </c>
      <c r="E34" s="193">
        <v>13160</v>
      </c>
      <c r="F34" s="193">
        <v>59964</v>
      </c>
      <c r="G34" s="193">
        <v>13345</v>
      </c>
      <c r="H34" s="199">
        <v>47397</v>
      </c>
    </row>
    <row r="35" spans="1:8" ht="12.75" customHeight="1">
      <c r="A35" s="138">
        <v>41852</v>
      </c>
      <c r="B35" s="136">
        <v>236693</v>
      </c>
      <c r="C35" s="137">
        <v>34754</v>
      </c>
      <c r="D35" s="198">
        <v>11660</v>
      </c>
      <c r="E35" s="193">
        <v>12925</v>
      </c>
      <c r="F35" s="193">
        <v>53350</v>
      </c>
      <c r="G35" s="193">
        <v>11352</v>
      </c>
      <c r="H35" s="199">
        <v>46414</v>
      </c>
    </row>
    <row r="36" spans="1:8" ht="12.75" customHeight="1">
      <c r="A36" s="138">
        <v>41883</v>
      </c>
      <c r="B36" s="136">
        <v>243073</v>
      </c>
      <c r="C36" s="137">
        <v>27006</v>
      </c>
      <c r="D36" s="198">
        <v>19338</v>
      </c>
      <c r="E36" s="193">
        <v>13025</v>
      </c>
      <c r="F36" s="193">
        <v>59881</v>
      </c>
      <c r="G36" s="193">
        <v>12517</v>
      </c>
      <c r="H36" s="199">
        <v>46344</v>
      </c>
    </row>
    <row r="37" spans="1:8" ht="12.75" customHeight="1">
      <c r="A37" s="138">
        <v>41913</v>
      </c>
      <c r="B37" s="136">
        <v>245548</v>
      </c>
      <c r="C37" s="137">
        <v>19225</v>
      </c>
      <c r="D37" s="198">
        <v>27417</v>
      </c>
      <c r="E37" s="193">
        <v>13017</v>
      </c>
      <c r="F37" s="193">
        <v>61270</v>
      </c>
      <c r="G37" s="193">
        <v>12452</v>
      </c>
      <c r="H37" s="199">
        <v>46642</v>
      </c>
    </row>
    <row r="38" spans="1:8" ht="12.75" customHeight="1">
      <c r="A38" s="138">
        <v>41944</v>
      </c>
      <c r="B38" s="136">
        <v>250667</v>
      </c>
      <c r="C38" s="137">
        <v>12975</v>
      </c>
      <c r="D38" s="198">
        <v>33878</v>
      </c>
      <c r="E38" s="193">
        <v>12914</v>
      </c>
      <c r="F38" s="193">
        <v>58983</v>
      </c>
      <c r="G38" s="193">
        <v>11655</v>
      </c>
      <c r="H38" s="199">
        <v>46853</v>
      </c>
    </row>
    <row r="39" spans="1:8" ht="12.75" customHeight="1">
      <c r="A39" s="138">
        <v>41974</v>
      </c>
      <c r="B39" s="136">
        <v>253351</v>
      </c>
      <c r="C39" s="137">
        <v>6151</v>
      </c>
      <c r="D39" s="198">
        <v>39589</v>
      </c>
      <c r="E39" s="193">
        <v>12825</v>
      </c>
      <c r="F39" s="193">
        <v>59612</v>
      </c>
      <c r="G39" s="193">
        <v>11767</v>
      </c>
      <c r="H39" s="199">
        <v>45740</v>
      </c>
    </row>
    <row r="40" spans="1:8" ht="12.75" customHeight="1">
      <c r="A40" s="135">
        <v>42005</v>
      </c>
      <c r="B40" s="136">
        <v>256470</v>
      </c>
      <c r="C40" s="137">
        <v>42</v>
      </c>
      <c r="D40" s="198">
        <v>44848</v>
      </c>
      <c r="E40" s="193">
        <v>12679</v>
      </c>
      <c r="F40" s="193">
        <v>56326</v>
      </c>
      <c r="G40" s="193">
        <v>10779</v>
      </c>
      <c r="H40" s="199">
        <v>44890</v>
      </c>
    </row>
    <row r="41" spans="1:8" ht="12.75" customHeight="1">
      <c r="A41" s="138">
        <v>42036</v>
      </c>
      <c r="B41" s="136">
        <v>259707</v>
      </c>
      <c r="C41" s="137">
        <v>14</v>
      </c>
      <c r="D41" s="198">
        <v>45282</v>
      </c>
      <c r="E41" s="193">
        <v>12631</v>
      </c>
      <c r="F41" s="193">
        <v>55861</v>
      </c>
      <c r="G41" s="193">
        <v>11126</v>
      </c>
      <c r="H41" s="199">
        <v>45296</v>
      </c>
    </row>
    <row r="42" spans="1:8" ht="12.75" customHeight="1">
      <c r="A42" s="138">
        <v>42064</v>
      </c>
      <c r="B42" s="136">
        <v>264893</v>
      </c>
      <c r="C42" s="137">
        <v>7</v>
      </c>
      <c r="D42" s="198">
        <v>46062</v>
      </c>
      <c r="E42" s="193">
        <v>12836</v>
      </c>
      <c r="F42" s="193">
        <v>60557</v>
      </c>
      <c r="G42" s="193">
        <v>12000</v>
      </c>
      <c r="H42" s="199">
        <v>46069</v>
      </c>
    </row>
    <row r="43" spans="1:8" ht="12.75" customHeight="1">
      <c r="A43" s="138">
        <v>42095</v>
      </c>
      <c r="B43" s="136">
        <v>270425</v>
      </c>
      <c r="C43" s="137">
        <v>4</v>
      </c>
      <c r="D43" s="198">
        <v>46551</v>
      </c>
      <c r="E43" s="193">
        <v>13017</v>
      </c>
      <c r="F43" s="193">
        <v>61199</v>
      </c>
      <c r="G43" s="193">
        <v>12554</v>
      </c>
      <c r="H43" s="199">
        <v>46555</v>
      </c>
    </row>
    <row r="44" spans="1:8" ht="12.75" customHeight="1">
      <c r="A44" s="138">
        <v>42125</v>
      </c>
      <c r="B44" s="136">
        <v>274012</v>
      </c>
      <c r="C44" s="137">
        <v>2</v>
      </c>
      <c r="D44" s="198">
        <v>46659</v>
      </c>
      <c r="E44" s="193">
        <v>13065</v>
      </c>
      <c r="F44" s="193">
        <v>60705</v>
      </c>
      <c r="G44" s="193">
        <v>12297</v>
      </c>
      <c r="H44" s="199">
        <v>46661</v>
      </c>
    </row>
    <row r="45" spans="1:8" ht="12.75" customHeight="1">
      <c r="A45" s="138">
        <v>42156</v>
      </c>
      <c r="B45" s="136">
        <v>279212</v>
      </c>
      <c r="C45" s="137">
        <v>2</v>
      </c>
      <c r="D45" s="198">
        <v>47282</v>
      </c>
      <c r="E45" s="193">
        <v>13391</v>
      </c>
      <c r="F45" s="193">
        <v>62866</v>
      </c>
      <c r="G45" s="193">
        <v>13518</v>
      </c>
      <c r="H45" s="199">
        <v>47284</v>
      </c>
    </row>
    <row r="46" spans="1:8" ht="12.75" customHeight="1">
      <c r="A46" s="138">
        <v>42186</v>
      </c>
      <c r="B46" s="136">
        <v>274133</v>
      </c>
      <c r="C46" s="137">
        <v>0</v>
      </c>
      <c r="D46" s="198">
        <v>47007</v>
      </c>
      <c r="E46" s="193">
        <v>13324</v>
      </c>
      <c r="F46" s="193">
        <v>60259</v>
      </c>
      <c r="G46" s="193">
        <v>13458</v>
      </c>
      <c r="H46" s="199">
        <v>47007</v>
      </c>
    </row>
    <row r="47" spans="1:8" ht="12.75" customHeight="1">
      <c r="A47" s="138">
        <v>42217</v>
      </c>
      <c r="B47" s="136">
        <v>274794</v>
      </c>
      <c r="C47" s="137">
        <v>0</v>
      </c>
      <c r="D47" s="198">
        <v>46597</v>
      </c>
      <c r="E47" s="193">
        <v>13160</v>
      </c>
      <c r="F47" s="193">
        <v>53778</v>
      </c>
      <c r="G47" s="193">
        <v>11609</v>
      </c>
      <c r="H47" s="199">
        <v>46597</v>
      </c>
    </row>
    <row r="48" spans="1:8" ht="12.75" customHeight="1">
      <c r="A48" s="138">
        <v>42248</v>
      </c>
      <c r="B48" s="136">
        <v>282235</v>
      </c>
      <c r="C48" s="137">
        <v>0</v>
      </c>
      <c r="D48" s="198">
        <v>47696</v>
      </c>
      <c r="E48" s="193">
        <v>13210</v>
      </c>
      <c r="F48" s="193">
        <v>60301</v>
      </c>
      <c r="G48" s="193">
        <v>12751</v>
      </c>
      <c r="H48" s="199">
        <v>47696</v>
      </c>
    </row>
    <row r="49" spans="1:12" ht="12.75" customHeight="1">
      <c r="A49" s="138">
        <v>42278</v>
      </c>
      <c r="B49" s="136">
        <v>287385</v>
      </c>
      <c r="C49" s="137">
        <v>0</v>
      </c>
      <c r="D49" s="198">
        <v>48336</v>
      </c>
      <c r="E49" s="193">
        <v>13149</v>
      </c>
      <c r="F49" s="193">
        <v>59696</v>
      </c>
      <c r="G49" s="193">
        <v>13129</v>
      </c>
      <c r="H49" s="199">
        <v>48336</v>
      </c>
    </row>
    <row r="50" spans="1:12" ht="12.75" customHeight="1">
      <c r="A50" s="138">
        <v>42309</v>
      </c>
      <c r="B50" s="136">
        <v>296639</v>
      </c>
      <c r="C50" s="137">
        <v>0</v>
      </c>
      <c r="D50" s="198">
        <v>48919</v>
      </c>
      <c r="E50" s="193">
        <v>13239</v>
      </c>
      <c r="F50" s="193">
        <v>58958</v>
      </c>
      <c r="G50" s="193">
        <v>12795</v>
      </c>
      <c r="H50" s="199">
        <v>48919</v>
      </c>
    </row>
    <row r="51" spans="1:12" ht="12.75" customHeight="1">
      <c r="A51" s="138">
        <v>42339</v>
      </c>
      <c r="B51" s="136">
        <v>299593</v>
      </c>
      <c r="C51" s="137">
        <v>0</v>
      </c>
      <c r="D51" s="198">
        <v>48471</v>
      </c>
      <c r="E51" s="194">
        <v>13046</v>
      </c>
      <c r="F51" s="193">
        <v>59158</v>
      </c>
      <c r="G51" s="193">
        <v>12273</v>
      </c>
      <c r="H51" s="199">
        <v>48471</v>
      </c>
    </row>
    <row r="52" spans="1:12" ht="12.75" customHeight="1">
      <c r="A52" s="135">
        <v>42370</v>
      </c>
      <c r="B52" s="136">
        <v>307271</v>
      </c>
      <c r="C52" s="137">
        <v>0</v>
      </c>
      <c r="D52" s="198">
        <v>47593</v>
      </c>
      <c r="E52" s="194">
        <v>12882</v>
      </c>
      <c r="F52" s="193">
        <v>54191</v>
      </c>
      <c r="G52" s="193">
        <v>11102</v>
      </c>
      <c r="H52" s="199">
        <v>47593</v>
      </c>
    </row>
    <row r="53" spans="1:12" ht="12.75" customHeight="1">
      <c r="A53" s="138">
        <v>42401</v>
      </c>
      <c r="B53" s="136">
        <v>314141</v>
      </c>
      <c r="C53" s="137">
        <v>123</v>
      </c>
      <c r="D53" s="198">
        <v>47606</v>
      </c>
      <c r="E53" s="194">
        <v>12909</v>
      </c>
      <c r="F53" s="193">
        <v>54239</v>
      </c>
      <c r="G53" s="193">
        <v>11853</v>
      </c>
      <c r="H53" s="199">
        <v>47729</v>
      </c>
    </row>
    <row r="54" spans="1:12" ht="12.75" customHeight="1">
      <c r="A54" s="138">
        <v>42430</v>
      </c>
      <c r="B54" s="136">
        <v>321297</v>
      </c>
      <c r="C54" s="137">
        <v>125</v>
      </c>
      <c r="D54" s="198">
        <v>47900</v>
      </c>
      <c r="E54" s="194">
        <v>13204</v>
      </c>
      <c r="F54" s="193">
        <v>57281</v>
      </c>
      <c r="G54" s="193">
        <v>12601</v>
      </c>
      <c r="H54" s="199">
        <v>48025</v>
      </c>
    </row>
    <row r="55" spans="1:12" ht="12.75" customHeight="1">
      <c r="A55" s="138">
        <v>42461</v>
      </c>
      <c r="B55" s="136">
        <v>326134</v>
      </c>
      <c r="C55" s="137">
        <v>123</v>
      </c>
      <c r="D55" s="198">
        <v>48128</v>
      </c>
      <c r="E55" s="194">
        <v>13316</v>
      </c>
      <c r="F55" s="193">
        <v>58553</v>
      </c>
      <c r="G55" s="193">
        <v>13016</v>
      </c>
      <c r="H55" s="199">
        <v>48251</v>
      </c>
    </row>
    <row r="56" spans="1:12" ht="12.75" customHeight="1">
      <c r="A56" s="138">
        <v>42491</v>
      </c>
      <c r="B56" s="136">
        <v>328030</v>
      </c>
      <c r="C56" s="137">
        <v>132</v>
      </c>
      <c r="D56" s="198">
        <v>48299</v>
      </c>
      <c r="E56" s="194">
        <v>13499</v>
      </c>
      <c r="F56" s="193">
        <v>59216</v>
      </c>
      <c r="G56" s="193">
        <v>13484</v>
      </c>
      <c r="H56" s="199">
        <v>48431</v>
      </c>
    </row>
    <row r="57" spans="1:12" ht="12.75" customHeight="1">
      <c r="A57" s="138">
        <v>42522</v>
      </c>
      <c r="B57" s="136">
        <v>327510</v>
      </c>
      <c r="C57" s="137">
        <v>127</v>
      </c>
      <c r="D57" s="198">
        <v>48768</v>
      </c>
      <c r="E57" s="194">
        <v>13788</v>
      </c>
      <c r="F57" s="193">
        <v>60936</v>
      </c>
      <c r="G57" s="193">
        <v>14075</v>
      </c>
      <c r="H57" s="199">
        <v>48895</v>
      </c>
    </row>
    <row r="58" spans="1:12" ht="12.75" customHeight="1">
      <c r="A58" s="138">
        <v>42552</v>
      </c>
      <c r="B58" s="136">
        <v>319399</v>
      </c>
      <c r="C58" s="137">
        <v>120</v>
      </c>
      <c r="D58" s="198">
        <v>48513</v>
      </c>
      <c r="E58" s="194">
        <v>13680</v>
      </c>
      <c r="F58" s="193">
        <v>58648</v>
      </c>
      <c r="G58" s="193">
        <v>14002</v>
      </c>
      <c r="H58" s="199">
        <v>48633</v>
      </c>
    </row>
    <row r="59" spans="1:12" ht="12.75" customHeight="1">
      <c r="A59" s="138">
        <v>42583</v>
      </c>
      <c r="B59" s="136">
        <v>314665</v>
      </c>
      <c r="C59" s="137">
        <v>113</v>
      </c>
      <c r="D59" s="198">
        <v>47983</v>
      </c>
      <c r="E59" s="194">
        <v>13655</v>
      </c>
      <c r="F59" s="193">
        <v>53099</v>
      </c>
      <c r="G59" s="193">
        <v>12513</v>
      </c>
      <c r="H59" s="199">
        <v>48096</v>
      </c>
    </row>
    <row r="60" spans="1:12" ht="12.75" customHeight="1">
      <c r="A60" s="138">
        <v>42614</v>
      </c>
      <c r="B60" s="136">
        <v>308031</v>
      </c>
      <c r="C60" s="137">
        <v>105</v>
      </c>
      <c r="D60" s="198">
        <v>48138</v>
      </c>
      <c r="E60" s="194">
        <v>13782</v>
      </c>
      <c r="F60" s="193">
        <v>58580</v>
      </c>
      <c r="G60" s="193">
        <v>13801</v>
      </c>
      <c r="H60" s="199">
        <v>48243</v>
      </c>
    </row>
    <row r="61" spans="1:12" ht="12.75" customHeight="1">
      <c r="A61" s="138">
        <v>42644</v>
      </c>
      <c r="B61" s="136">
        <v>302249</v>
      </c>
      <c r="C61" s="137">
        <v>144</v>
      </c>
      <c r="D61" s="198">
        <v>48993</v>
      </c>
      <c r="E61" s="194">
        <v>13837</v>
      </c>
      <c r="F61" s="193">
        <v>57605</v>
      </c>
      <c r="G61" s="193">
        <v>13373</v>
      </c>
      <c r="H61" s="199">
        <v>49137</v>
      </c>
    </row>
    <row r="62" spans="1:12" ht="12.75" customHeight="1">
      <c r="A62" s="138">
        <v>42675</v>
      </c>
      <c r="B62" s="136">
        <v>297575</v>
      </c>
      <c r="C62" s="137">
        <v>135</v>
      </c>
      <c r="D62" s="198">
        <v>49687</v>
      </c>
      <c r="E62" s="194">
        <v>13846</v>
      </c>
      <c r="F62" s="193">
        <v>56825</v>
      </c>
      <c r="G62" s="193">
        <v>13523</v>
      </c>
      <c r="H62" s="199">
        <v>49822</v>
      </c>
    </row>
    <row r="63" spans="1:12" ht="12.75" customHeight="1">
      <c r="A63" s="139">
        <v>42705</v>
      </c>
      <c r="B63" s="136">
        <v>291624</v>
      </c>
      <c r="C63" s="137">
        <v>41</v>
      </c>
      <c r="D63" s="198">
        <v>48985</v>
      </c>
      <c r="E63" s="194">
        <v>13671</v>
      </c>
      <c r="F63" s="193">
        <v>56446</v>
      </c>
      <c r="G63" s="193">
        <v>13239</v>
      </c>
      <c r="H63" s="199">
        <v>49026</v>
      </c>
      <c r="L63" s="11"/>
    </row>
    <row r="64" spans="1:12" ht="12.75" customHeight="1">
      <c r="A64" s="138">
        <v>42736</v>
      </c>
      <c r="B64" s="136">
        <v>289138</v>
      </c>
      <c r="C64" s="137">
        <v>164</v>
      </c>
      <c r="D64" s="198">
        <v>48026</v>
      </c>
      <c r="E64" s="194">
        <v>13601</v>
      </c>
      <c r="F64" s="193">
        <v>53622</v>
      </c>
      <c r="G64" s="193">
        <v>11946</v>
      </c>
      <c r="H64" s="199">
        <v>48190</v>
      </c>
    </row>
    <row r="65" spans="1:12" ht="12.75" customHeight="1">
      <c r="A65" s="138">
        <v>42767</v>
      </c>
      <c r="B65" s="136">
        <v>287719</v>
      </c>
      <c r="C65" s="137">
        <v>184</v>
      </c>
      <c r="D65" s="198">
        <v>48254</v>
      </c>
      <c r="E65" s="194">
        <v>13723</v>
      </c>
      <c r="F65" s="193">
        <v>53182</v>
      </c>
      <c r="G65" s="193">
        <v>12434</v>
      </c>
      <c r="H65" s="199">
        <v>48438</v>
      </c>
    </row>
    <row r="66" spans="1:12" ht="12.75" customHeight="1">
      <c r="A66" s="138">
        <v>42795</v>
      </c>
      <c r="B66" s="136">
        <v>286897</v>
      </c>
      <c r="C66" s="137">
        <v>183</v>
      </c>
      <c r="D66" s="198">
        <v>48834</v>
      </c>
      <c r="E66" s="194">
        <v>13882</v>
      </c>
      <c r="F66" s="193">
        <v>56855</v>
      </c>
      <c r="G66" s="193">
        <v>13363</v>
      </c>
      <c r="H66" s="199">
        <v>49017</v>
      </c>
    </row>
    <row r="67" spans="1:12" ht="12.75" customHeight="1">
      <c r="A67" s="138">
        <v>42826</v>
      </c>
      <c r="B67" s="136">
        <v>287997</v>
      </c>
      <c r="C67" s="137">
        <v>184</v>
      </c>
      <c r="D67" s="198">
        <v>49476</v>
      </c>
      <c r="E67" s="194">
        <v>14016</v>
      </c>
      <c r="F67" s="193">
        <v>58369</v>
      </c>
      <c r="G67" s="193">
        <v>13649</v>
      </c>
      <c r="H67" s="199">
        <v>49660</v>
      </c>
    </row>
    <row r="68" spans="1:12" ht="12.75" customHeight="1">
      <c r="A68" s="138">
        <v>42856</v>
      </c>
      <c r="B68" s="136">
        <v>288800</v>
      </c>
      <c r="C68" s="137">
        <v>185</v>
      </c>
      <c r="D68" s="198">
        <v>49783</v>
      </c>
      <c r="E68" s="194">
        <v>14331</v>
      </c>
      <c r="F68" s="193">
        <v>59572</v>
      </c>
      <c r="G68" s="193">
        <v>14367</v>
      </c>
      <c r="H68" s="199">
        <v>49968</v>
      </c>
    </row>
    <row r="69" spans="1:12" ht="12.75" customHeight="1">
      <c r="A69" s="138">
        <v>42887</v>
      </c>
      <c r="B69" s="136">
        <v>287792</v>
      </c>
      <c r="C69" s="137">
        <v>220</v>
      </c>
      <c r="D69" s="198">
        <v>50443</v>
      </c>
      <c r="E69" s="194">
        <v>14608</v>
      </c>
      <c r="F69" s="193">
        <v>60970</v>
      </c>
      <c r="G69" s="193">
        <v>14994</v>
      </c>
      <c r="H69" s="199">
        <v>50663</v>
      </c>
    </row>
    <row r="70" spans="1:12" ht="12.75" customHeight="1">
      <c r="A70" s="138">
        <v>42917</v>
      </c>
      <c r="B70" s="136">
        <v>279641</v>
      </c>
      <c r="C70" s="137">
        <v>215</v>
      </c>
      <c r="D70" s="198">
        <v>50564</v>
      </c>
      <c r="E70" s="194">
        <v>14574</v>
      </c>
      <c r="F70" s="193">
        <v>57638</v>
      </c>
      <c r="G70" s="193">
        <v>14540</v>
      </c>
      <c r="H70" s="199">
        <v>50779</v>
      </c>
    </row>
    <row r="71" spans="1:12" ht="12.75" customHeight="1">
      <c r="A71" s="138">
        <v>42948</v>
      </c>
      <c r="B71" s="136">
        <v>269373</v>
      </c>
      <c r="C71" s="137">
        <v>212</v>
      </c>
      <c r="D71" s="198">
        <v>49999</v>
      </c>
      <c r="E71" s="194">
        <v>14586</v>
      </c>
      <c r="F71" s="193">
        <v>51835</v>
      </c>
      <c r="G71" s="193">
        <v>13053</v>
      </c>
      <c r="H71" s="199">
        <v>50211</v>
      </c>
    </row>
    <row r="72" spans="1:12" ht="12.75" customHeight="1">
      <c r="A72" s="138">
        <v>42979</v>
      </c>
      <c r="B72" s="136">
        <v>239920</v>
      </c>
      <c r="C72" s="137">
        <v>252</v>
      </c>
      <c r="D72" s="198">
        <v>51130</v>
      </c>
      <c r="E72" s="194">
        <v>14764</v>
      </c>
      <c r="F72" s="193">
        <v>57781</v>
      </c>
      <c r="G72" s="193">
        <v>14401</v>
      </c>
      <c r="H72" s="199">
        <v>51382</v>
      </c>
    </row>
    <row r="73" spans="1:12" ht="12.75" customHeight="1">
      <c r="A73" s="138">
        <v>43009</v>
      </c>
      <c r="B73" s="136">
        <v>221546</v>
      </c>
      <c r="C73" s="137">
        <v>241</v>
      </c>
      <c r="D73" s="198">
        <v>52627</v>
      </c>
      <c r="E73" s="194">
        <v>15118</v>
      </c>
      <c r="F73" s="193">
        <v>57430</v>
      </c>
      <c r="G73" s="193">
        <v>14422</v>
      </c>
      <c r="H73" s="199">
        <v>52868</v>
      </c>
    </row>
    <row r="74" spans="1:12" ht="12.75" customHeight="1">
      <c r="A74" s="138">
        <v>43040</v>
      </c>
      <c r="B74" s="136">
        <v>205159</v>
      </c>
      <c r="C74" s="137">
        <v>238</v>
      </c>
      <c r="D74" s="198">
        <v>54068</v>
      </c>
      <c r="E74" s="194">
        <v>15526</v>
      </c>
      <c r="F74" s="193">
        <v>56745</v>
      </c>
      <c r="G74" s="193">
        <v>14346</v>
      </c>
      <c r="H74" s="199">
        <v>54306</v>
      </c>
    </row>
    <row r="75" spans="1:12" ht="12.75" customHeight="1">
      <c r="A75" s="139">
        <v>43070</v>
      </c>
      <c r="B75" s="136">
        <v>195507</v>
      </c>
      <c r="C75" s="137">
        <v>132</v>
      </c>
      <c r="D75" s="198">
        <v>54702</v>
      </c>
      <c r="E75" s="194">
        <v>15624</v>
      </c>
      <c r="F75" s="193">
        <v>55809</v>
      </c>
      <c r="G75" s="193">
        <v>13561</v>
      </c>
      <c r="H75" s="199">
        <v>54834</v>
      </c>
      <c r="K75" s="222"/>
      <c r="L75" s="11"/>
    </row>
    <row r="76" spans="1:12" ht="12.75" customHeight="1">
      <c r="A76" s="138">
        <v>43101</v>
      </c>
      <c r="B76" s="136">
        <v>180717</v>
      </c>
      <c r="C76" s="137">
        <v>58</v>
      </c>
      <c r="D76" s="198">
        <v>53153</v>
      </c>
      <c r="E76" s="194">
        <v>15374</v>
      </c>
      <c r="F76" s="193">
        <v>53308</v>
      </c>
      <c r="G76" s="193">
        <v>12951</v>
      </c>
      <c r="H76" s="199">
        <v>53211</v>
      </c>
    </row>
    <row r="77" spans="1:12" ht="12.75" customHeight="1">
      <c r="A77" s="138">
        <v>43132</v>
      </c>
      <c r="B77" s="136">
        <v>170049</v>
      </c>
      <c r="C77" s="137">
        <v>37</v>
      </c>
      <c r="D77" s="198">
        <v>52672</v>
      </c>
      <c r="E77" s="194">
        <v>15102</v>
      </c>
      <c r="F77" s="193">
        <v>52785</v>
      </c>
      <c r="G77" s="193">
        <v>13567</v>
      </c>
      <c r="H77" s="199">
        <v>52709</v>
      </c>
    </row>
    <row r="78" spans="1:12" ht="12.75" customHeight="1">
      <c r="A78" s="138">
        <v>43160</v>
      </c>
      <c r="B78" s="136">
        <v>156618</v>
      </c>
      <c r="C78" s="137">
        <v>36</v>
      </c>
      <c r="D78" s="198">
        <v>51625</v>
      </c>
      <c r="E78" s="194">
        <v>14828</v>
      </c>
      <c r="F78" s="193">
        <v>54869</v>
      </c>
      <c r="G78" s="193">
        <v>14113</v>
      </c>
      <c r="H78" s="199">
        <v>51661</v>
      </c>
    </row>
    <row r="79" spans="1:12" ht="12.75" customHeight="1">
      <c r="A79" s="138">
        <v>43191</v>
      </c>
      <c r="B79" s="136">
        <v>145646</v>
      </c>
      <c r="C79" s="137">
        <v>35</v>
      </c>
      <c r="D79" s="198">
        <v>51086</v>
      </c>
      <c r="E79" s="194">
        <v>14897</v>
      </c>
      <c r="F79" s="193">
        <v>57105</v>
      </c>
      <c r="G79" s="193">
        <v>14401</v>
      </c>
      <c r="H79" s="199">
        <v>51121</v>
      </c>
    </row>
    <row r="80" spans="1:12" ht="12.75" customHeight="1">
      <c r="A80" s="138">
        <v>43221</v>
      </c>
      <c r="B80" s="136">
        <v>135880</v>
      </c>
      <c r="C80" s="137">
        <v>32</v>
      </c>
      <c r="D80" s="198">
        <v>50835</v>
      </c>
      <c r="E80" s="194">
        <v>14906</v>
      </c>
      <c r="F80" s="193">
        <v>57582</v>
      </c>
      <c r="G80" s="193">
        <v>14735</v>
      </c>
      <c r="H80" s="199">
        <v>50867</v>
      </c>
      <c r="K80" s="11"/>
      <c r="L80" s="222"/>
    </row>
    <row r="81" spans="1:8" ht="12.75" customHeight="1">
      <c r="A81" s="138">
        <v>43252</v>
      </c>
      <c r="B81" s="136">
        <v>127066</v>
      </c>
      <c r="C81" s="137">
        <v>0</v>
      </c>
      <c r="D81" s="198">
        <v>51139</v>
      </c>
      <c r="E81" s="194">
        <v>15162</v>
      </c>
      <c r="F81" s="193">
        <v>59722</v>
      </c>
      <c r="G81" s="193">
        <v>15473</v>
      </c>
      <c r="H81" s="199">
        <v>51139</v>
      </c>
    </row>
    <row r="82" spans="1:8" ht="12.75" customHeight="1">
      <c r="A82" s="138">
        <v>43282</v>
      </c>
      <c r="B82" s="136">
        <v>118216</v>
      </c>
      <c r="C82" s="137">
        <v>0</v>
      </c>
      <c r="D82" s="198">
        <v>50724</v>
      </c>
      <c r="E82" s="194">
        <v>15192</v>
      </c>
      <c r="F82" s="193">
        <v>57100</v>
      </c>
      <c r="G82" s="193">
        <v>15037</v>
      </c>
      <c r="H82" s="199">
        <v>50724</v>
      </c>
    </row>
    <row r="83" spans="1:8" ht="12.75" customHeight="1">
      <c r="A83" s="138">
        <v>43313</v>
      </c>
      <c r="B83" s="136">
        <v>116837</v>
      </c>
      <c r="C83" s="137">
        <v>0</v>
      </c>
      <c r="D83" s="198">
        <v>49783</v>
      </c>
      <c r="E83" s="194">
        <v>15074</v>
      </c>
      <c r="F83" s="193">
        <v>50634</v>
      </c>
      <c r="G83" s="193">
        <v>13501</v>
      </c>
      <c r="H83" s="199">
        <v>49783</v>
      </c>
    </row>
    <row r="84" spans="1:8" ht="12.75" customHeight="1">
      <c r="A84" s="138">
        <v>43344</v>
      </c>
      <c r="B84" s="136">
        <v>109748</v>
      </c>
      <c r="C84" s="137">
        <v>0</v>
      </c>
      <c r="D84" s="198">
        <v>50047</v>
      </c>
      <c r="E84" s="194">
        <v>15002</v>
      </c>
      <c r="F84" s="193">
        <v>56000</v>
      </c>
      <c r="G84" s="193">
        <v>14390</v>
      </c>
      <c r="H84" s="199">
        <v>50047</v>
      </c>
    </row>
    <row r="85" spans="1:8" ht="12.75" customHeight="1">
      <c r="A85" s="138">
        <v>43374</v>
      </c>
      <c r="B85" s="136">
        <v>111858</v>
      </c>
      <c r="C85" s="137">
        <v>0</v>
      </c>
      <c r="D85" s="198">
        <v>51045</v>
      </c>
      <c r="E85" s="194">
        <v>15237</v>
      </c>
      <c r="F85" s="193">
        <v>55836</v>
      </c>
      <c r="G85" s="193">
        <v>14929</v>
      </c>
      <c r="H85" s="199">
        <v>51045</v>
      </c>
    </row>
    <row r="86" spans="1:8" ht="12.75" customHeight="1">
      <c r="A86" s="138">
        <v>43405</v>
      </c>
      <c r="B86" s="136">
        <v>112499</v>
      </c>
      <c r="C86" s="137">
        <v>0</v>
      </c>
      <c r="D86" s="198">
        <v>51536</v>
      </c>
      <c r="E86" s="194">
        <v>15217</v>
      </c>
      <c r="F86" s="193">
        <v>54453</v>
      </c>
      <c r="G86" s="193">
        <v>14319</v>
      </c>
      <c r="H86" s="199">
        <v>51536</v>
      </c>
    </row>
    <row r="87" spans="1:8" ht="12.75" customHeight="1">
      <c r="A87" s="138">
        <v>43435</v>
      </c>
      <c r="B87" s="136">
        <v>113028</v>
      </c>
      <c r="C87" s="137">
        <v>0</v>
      </c>
      <c r="D87" s="198">
        <v>50852</v>
      </c>
      <c r="E87" s="194">
        <v>15002</v>
      </c>
      <c r="F87" s="193">
        <v>53058</v>
      </c>
      <c r="G87" s="193">
        <v>13620</v>
      </c>
      <c r="H87" s="199">
        <v>50852</v>
      </c>
    </row>
    <row r="88" spans="1:8" ht="12.75" customHeight="1">
      <c r="A88" s="138">
        <v>43466</v>
      </c>
      <c r="B88" s="136">
        <v>113461</v>
      </c>
      <c r="C88" s="137">
        <v>0</v>
      </c>
      <c r="D88" s="198">
        <v>50093</v>
      </c>
      <c r="E88" s="194">
        <v>15043</v>
      </c>
      <c r="F88" s="194">
        <v>51558</v>
      </c>
      <c r="G88" s="194">
        <v>13191</v>
      </c>
      <c r="H88" s="199">
        <v>50093</v>
      </c>
    </row>
    <row r="89" spans="1:8" ht="12.75" customHeight="1">
      <c r="A89" s="138">
        <v>43497</v>
      </c>
      <c r="B89" s="136">
        <v>112941</v>
      </c>
      <c r="C89" s="137">
        <v>0</v>
      </c>
      <c r="D89" s="198">
        <v>50274</v>
      </c>
      <c r="E89" s="194">
        <v>15113</v>
      </c>
      <c r="F89" s="194">
        <v>51641</v>
      </c>
      <c r="G89" s="194">
        <v>13800</v>
      </c>
      <c r="H89" s="199">
        <v>50274</v>
      </c>
    </row>
    <row r="90" spans="1:8" ht="12.75" customHeight="1">
      <c r="A90" s="138">
        <v>43525</v>
      </c>
      <c r="B90" s="136">
        <v>111894</v>
      </c>
      <c r="C90" s="137">
        <v>0</v>
      </c>
      <c r="D90" s="198">
        <v>50548</v>
      </c>
      <c r="E90" s="194">
        <v>15216</v>
      </c>
      <c r="F90" s="194">
        <v>53749</v>
      </c>
      <c r="G90" s="194">
        <v>14546</v>
      </c>
      <c r="H90" s="199">
        <v>50548</v>
      </c>
    </row>
    <row r="91" spans="1:8" ht="12.75" customHeight="1">
      <c r="A91" s="138">
        <v>43556</v>
      </c>
      <c r="B91" s="136">
        <v>111173</v>
      </c>
      <c r="C91" s="137">
        <v>0</v>
      </c>
      <c r="D91" s="198">
        <v>51553</v>
      </c>
      <c r="E91" s="194">
        <v>15537</v>
      </c>
      <c r="F91" s="194">
        <v>55079</v>
      </c>
      <c r="G91" s="194">
        <v>14880</v>
      </c>
      <c r="H91" s="199">
        <v>51553</v>
      </c>
    </row>
    <row r="92" spans="1:8" ht="12.75" customHeight="1">
      <c r="A92" s="138">
        <v>43586</v>
      </c>
      <c r="B92" s="136">
        <v>109784</v>
      </c>
      <c r="C92" s="137">
        <v>0</v>
      </c>
      <c r="D92" s="198">
        <v>51630</v>
      </c>
      <c r="E92" s="194">
        <v>15647</v>
      </c>
      <c r="F92" s="194">
        <v>56481</v>
      </c>
      <c r="G92" s="194">
        <v>14933</v>
      </c>
      <c r="H92" s="199">
        <v>51630</v>
      </c>
    </row>
    <row r="93" spans="1:8" ht="12.75" customHeight="1">
      <c r="A93" s="138">
        <v>43617</v>
      </c>
      <c r="B93" s="136">
        <v>107488</v>
      </c>
      <c r="C93" s="137">
        <v>0</v>
      </c>
      <c r="D93" s="198">
        <v>52042</v>
      </c>
      <c r="E93" s="194">
        <v>15711</v>
      </c>
      <c r="F93" s="194">
        <v>56329</v>
      </c>
      <c r="G93" s="194">
        <v>15140</v>
      </c>
      <c r="H93" s="199">
        <v>52042</v>
      </c>
    </row>
    <row r="94" spans="1:8" ht="12.75" customHeight="1">
      <c r="A94" s="138">
        <v>43647</v>
      </c>
      <c r="B94" s="136">
        <v>103684</v>
      </c>
      <c r="C94" s="137">
        <v>0</v>
      </c>
      <c r="D94" s="198">
        <v>51800</v>
      </c>
      <c r="E94" s="194">
        <v>15852</v>
      </c>
      <c r="F94" s="194">
        <v>54858</v>
      </c>
      <c r="G94" s="194">
        <v>15442</v>
      </c>
      <c r="H94" s="199">
        <v>51800</v>
      </c>
    </row>
    <row r="95" spans="1:8" ht="12.75" customHeight="1">
      <c r="A95" s="138">
        <v>43678</v>
      </c>
      <c r="B95" s="136">
        <v>103361</v>
      </c>
      <c r="C95" s="137">
        <v>0</v>
      </c>
      <c r="D95" s="198">
        <v>50849</v>
      </c>
      <c r="E95" s="194">
        <v>15697</v>
      </c>
      <c r="F95" s="194">
        <v>48482</v>
      </c>
      <c r="G95" s="194">
        <v>13575</v>
      </c>
      <c r="H95" s="199">
        <v>50849</v>
      </c>
    </row>
    <row r="96" spans="1:8" ht="12.75" customHeight="1">
      <c r="A96" s="138">
        <v>43709</v>
      </c>
      <c r="B96" s="136">
        <v>93174</v>
      </c>
      <c r="C96" s="137">
        <v>0</v>
      </c>
      <c r="D96" s="198">
        <v>51497</v>
      </c>
      <c r="E96" s="194">
        <v>15908</v>
      </c>
      <c r="F96" s="194">
        <v>54177</v>
      </c>
      <c r="G96" s="194">
        <v>14905</v>
      </c>
      <c r="H96" s="199">
        <v>51497</v>
      </c>
    </row>
    <row r="97" spans="1:8" ht="12.75" customHeight="1">
      <c r="A97" s="138">
        <v>43739</v>
      </c>
      <c r="B97" s="136">
        <v>90403</v>
      </c>
      <c r="C97" s="137">
        <v>0</v>
      </c>
      <c r="D97" s="198">
        <v>52421</v>
      </c>
      <c r="E97" s="194">
        <v>16013</v>
      </c>
      <c r="F97" s="194">
        <v>53869</v>
      </c>
      <c r="G97" s="194">
        <v>15113</v>
      </c>
      <c r="H97" s="199">
        <v>52421</v>
      </c>
    </row>
    <row r="98" spans="1:8" ht="12.75" customHeight="1">
      <c r="A98" s="138">
        <v>43770</v>
      </c>
      <c r="B98" s="136">
        <v>86101</v>
      </c>
      <c r="C98" s="137">
        <v>0</v>
      </c>
      <c r="D98" s="198">
        <v>53020</v>
      </c>
      <c r="E98" s="194">
        <v>15931</v>
      </c>
      <c r="F98" s="194">
        <v>52400</v>
      </c>
      <c r="G98" s="194">
        <v>14622</v>
      </c>
      <c r="H98" s="199">
        <v>53020</v>
      </c>
    </row>
    <row r="99" spans="1:8" ht="12.75" customHeight="1">
      <c r="A99" s="138">
        <v>43800</v>
      </c>
      <c r="B99" s="136">
        <v>81144</v>
      </c>
      <c r="C99" s="137">
        <v>0</v>
      </c>
      <c r="D99" s="200">
        <v>52796</v>
      </c>
      <c r="E99" s="201">
        <v>15805</v>
      </c>
      <c r="F99" s="201">
        <v>51848</v>
      </c>
      <c r="G99" s="201">
        <v>13880</v>
      </c>
      <c r="H99" s="202">
        <v>52796</v>
      </c>
    </row>
    <row r="100" spans="1:8" ht="15.75" customHeight="1"/>
    <row r="101" spans="1:8" ht="15.75" customHeight="1"/>
    <row r="102" spans="1:8" ht="15.75" customHeight="1">
      <c r="D102" s="222"/>
    </row>
    <row r="103" spans="1:8" ht="15.75" customHeight="1">
      <c r="D103" s="11"/>
      <c r="E103" s="11"/>
      <c r="F103" s="222"/>
    </row>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K28:R28"/>
    <mergeCell ref="K30:P30"/>
  </mergeCells>
  <pageMargins left="0.78749999999999998" right="0.78749999999999998" top="1.0249999999999999" bottom="1.0249999999999999" header="0" footer="0"/>
  <pageSetup paperSize="9" orientation="portrait" r:id="rId1"/>
  <headerFooter>
    <oddHeader>&amp;C&amp;A</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6" workbookViewId="0">
      <selection activeCell="I10" sqref="I10"/>
    </sheetView>
  </sheetViews>
  <sheetFormatPr baseColWidth="10" defaultColWidth="14.42578125" defaultRowHeight="15" customHeight="1"/>
  <cols>
    <col min="1" max="7" width="10.7109375" customWidth="1"/>
    <col min="8" max="26" width="8.7109375" customWidth="1"/>
  </cols>
  <sheetData>
    <row r="1" spans="1:11" ht="14.25" customHeight="1">
      <c r="A1" s="1"/>
    </row>
    <row r="5" spans="1:11" ht="14.25" customHeight="1">
      <c r="D5" s="203" t="s">
        <v>0</v>
      </c>
      <c r="E5" s="203" t="s">
        <v>1</v>
      </c>
      <c r="F5" s="203" t="s">
        <v>2</v>
      </c>
      <c r="G5" s="203" t="s">
        <v>3</v>
      </c>
    </row>
    <row r="6" spans="1:11" ht="14.25" customHeight="1">
      <c r="C6" s="82" t="s">
        <v>4</v>
      </c>
      <c r="D6" s="204">
        <v>3.2</v>
      </c>
      <c r="E6" s="205">
        <v>25.87</v>
      </c>
      <c r="F6" s="205">
        <v>0.46</v>
      </c>
      <c r="G6" s="206">
        <v>5</v>
      </c>
      <c r="J6" s="223"/>
    </row>
    <row r="7" spans="1:11" ht="14.25" customHeight="1">
      <c r="C7" s="82" t="s">
        <v>5</v>
      </c>
      <c r="D7" s="207">
        <v>13.55</v>
      </c>
      <c r="E7" s="208">
        <v>22.6</v>
      </c>
      <c r="F7" s="209">
        <v>0.92</v>
      </c>
      <c r="G7" s="210">
        <v>7.33</v>
      </c>
      <c r="J7" s="223"/>
    </row>
    <row r="8" spans="1:11" ht="14.25" customHeight="1">
      <c r="C8" s="82" t="s">
        <v>6</v>
      </c>
      <c r="D8" s="207">
        <v>34.270000000000003</v>
      </c>
      <c r="E8" s="208">
        <v>23.32</v>
      </c>
      <c r="F8" s="209">
        <v>6.13</v>
      </c>
      <c r="G8" s="210">
        <v>21.67</v>
      </c>
      <c r="J8" s="223"/>
    </row>
    <row r="9" spans="1:11" ht="14.25" customHeight="1">
      <c r="C9" s="82" t="s">
        <v>7</v>
      </c>
      <c r="D9" s="207">
        <v>33.700000000000003</v>
      </c>
      <c r="E9" s="208">
        <v>23.12</v>
      </c>
      <c r="F9" s="209">
        <v>30.83</v>
      </c>
      <c r="G9" s="210">
        <v>36.33</v>
      </c>
      <c r="J9" s="223"/>
    </row>
    <row r="10" spans="1:11" ht="14.25" customHeight="1">
      <c r="C10" s="82" t="s">
        <v>8</v>
      </c>
      <c r="D10" s="211">
        <v>15.280000000000001</v>
      </c>
      <c r="E10" s="212">
        <v>5.09</v>
      </c>
      <c r="F10" s="213">
        <v>61.66</v>
      </c>
      <c r="G10" s="214">
        <v>29.67</v>
      </c>
      <c r="J10" s="223"/>
    </row>
    <row r="13" spans="1:11" ht="14.25" customHeight="1">
      <c r="C13" s="123" t="s">
        <v>9</v>
      </c>
      <c r="D13" s="81"/>
      <c r="E13" s="81"/>
      <c r="F13" s="81"/>
      <c r="G13" s="81"/>
      <c r="H13" s="81"/>
      <c r="I13" s="81"/>
      <c r="J13" s="81"/>
      <c r="K13" s="81"/>
    </row>
    <row r="14" spans="1:11" ht="14.25" customHeight="1">
      <c r="C14" s="123" t="s">
        <v>10</v>
      </c>
      <c r="D14" s="81"/>
      <c r="E14" s="81"/>
      <c r="F14" s="81"/>
      <c r="G14" s="81"/>
      <c r="H14" s="81"/>
      <c r="I14" s="81"/>
      <c r="J14" s="81"/>
      <c r="K14" s="81"/>
    </row>
    <row r="15" spans="1:11" ht="15" customHeight="1">
      <c r="C15" s="81"/>
      <c r="D15" s="81"/>
      <c r="E15" s="81"/>
      <c r="F15" s="81"/>
      <c r="G15" s="81"/>
      <c r="H15" s="81"/>
      <c r="I15" s="81"/>
      <c r="J15" s="81"/>
      <c r="K15" s="81"/>
    </row>
    <row r="16" spans="1:11" ht="15" customHeight="1">
      <c r="C16" s="81"/>
      <c r="D16" s="81"/>
      <c r="E16" s="81"/>
      <c r="F16" s="81"/>
      <c r="G16" s="81"/>
      <c r="H16" s="81"/>
      <c r="I16" s="81"/>
      <c r="J16" s="81"/>
      <c r="K16" s="81"/>
    </row>
    <row r="17" spans="3:11" ht="15" customHeight="1">
      <c r="C17" s="81"/>
      <c r="D17" s="81"/>
      <c r="E17" s="81"/>
      <c r="F17" s="81"/>
      <c r="G17" s="81"/>
      <c r="H17" s="81"/>
      <c r="I17" s="81"/>
      <c r="J17" s="81"/>
      <c r="K17" s="81"/>
    </row>
    <row r="18" spans="3:11" ht="15" customHeight="1">
      <c r="C18" s="81"/>
      <c r="D18" s="81"/>
      <c r="E18" s="81"/>
      <c r="F18" s="81"/>
      <c r="G18" s="81"/>
      <c r="H18" s="81"/>
      <c r="I18" s="81"/>
      <c r="J18" s="81"/>
      <c r="K18" s="81"/>
    </row>
    <row r="19" spans="3:11" ht="15" customHeight="1">
      <c r="C19" s="81"/>
      <c r="D19" s="81"/>
      <c r="E19" s="81"/>
      <c r="F19" s="81"/>
      <c r="G19" s="81"/>
      <c r="H19" s="81"/>
      <c r="I19" s="81"/>
      <c r="J19" s="81"/>
      <c r="K19" s="81"/>
    </row>
    <row r="20" spans="3:11" ht="15" customHeight="1">
      <c r="C20" s="81"/>
      <c r="D20" s="81"/>
      <c r="E20" s="81"/>
      <c r="F20" s="81"/>
      <c r="G20" s="81"/>
      <c r="H20" s="81"/>
      <c r="I20" s="81"/>
      <c r="J20" s="81"/>
      <c r="K20" s="81"/>
    </row>
    <row r="21" spans="3:11" ht="15.75" customHeight="1">
      <c r="C21" s="81"/>
      <c r="D21" s="81"/>
      <c r="E21" s="81"/>
      <c r="F21" s="81"/>
      <c r="G21" s="81"/>
      <c r="H21" s="81"/>
      <c r="I21" s="81"/>
      <c r="J21" s="81"/>
      <c r="K21" s="81"/>
    </row>
    <row r="22" spans="3:11" ht="15.75" customHeight="1">
      <c r="C22" s="81"/>
      <c r="D22" s="81"/>
      <c r="E22" s="81"/>
      <c r="F22" s="81"/>
      <c r="G22" s="81"/>
      <c r="H22" s="81"/>
      <c r="I22" s="81"/>
      <c r="J22" s="81"/>
      <c r="K22" s="81"/>
    </row>
    <row r="23" spans="3:11" ht="15.75" customHeight="1">
      <c r="C23" s="81"/>
      <c r="D23" s="81"/>
      <c r="E23" s="81"/>
      <c r="F23" s="81"/>
      <c r="G23" s="81"/>
      <c r="H23" s="81"/>
      <c r="I23" s="81"/>
      <c r="J23" s="81"/>
      <c r="K23" s="81"/>
    </row>
    <row r="24" spans="3:11" ht="15.75" customHeight="1">
      <c r="C24" s="81"/>
      <c r="D24" s="81"/>
      <c r="E24" s="81"/>
      <c r="F24" s="81"/>
      <c r="G24" s="81"/>
      <c r="H24" s="81"/>
      <c r="I24" s="81"/>
      <c r="J24" s="81"/>
      <c r="K24" s="81"/>
    </row>
    <row r="25" spans="3:11" ht="15.75" customHeight="1">
      <c r="C25" s="81"/>
      <c r="D25" s="81"/>
      <c r="E25" s="81"/>
      <c r="F25" s="81"/>
      <c r="G25" s="81"/>
      <c r="H25" s="81"/>
      <c r="I25" s="81"/>
      <c r="J25" s="81"/>
      <c r="K25" s="81"/>
    </row>
    <row r="26" spans="3:11" ht="15.75" customHeight="1">
      <c r="C26" s="81"/>
      <c r="D26" s="81"/>
      <c r="E26" s="81"/>
      <c r="F26" s="81"/>
      <c r="G26" s="81"/>
      <c r="H26" s="81"/>
      <c r="I26" s="81"/>
      <c r="J26" s="81"/>
      <c r="K26" s="81"/>
    </row>
    <row r="27" spans="3:11" ht="15.75" customHeight="1">
      <c r="C27" s="81"/>
      <c r="D27" s="81"/>
      <c r="E27" s="81"/>
      <c r="F27" s="81"/>
      <c r="G27" s="81"/>
      <c r="H27" s="81"/>
      <c r="I27" s="81"/>
      <c r="J27" s="81"/>
      <c r="K27" s="81"/>
    </row>
    <row r="28" spans="3:11" ht="15.75" customHeight="1">
      <c r="C28" s="81"/>
      <c r="D28" s="81"/>
      <c r="E28" s="81"/>
      <c r="F28" s="81"/>
      <c r="G28" s="81"/>
      <c r="H28" s="81"/>
      <c r="I28" s="81"/>
      <c r="J28" s="81"/>
      <c r="K28" s="81"/>
    </row>
    <row r="29" spans="3:11" ht="15.75" customHeight="1">
      <c r="C29" s="81"/>
      <c r="D29" s="81"/>
      <c r="E29" s="81"/>
      <c r="F29" s="81"/>
      <c r="G29" s="81"/>
      <c r="H29" s="81"/>
      <c r="I29" s="81"/>
      <c r="J29" s="81"/>
      <c r="K29" s="81"/>
    </row>
    <row r="30" spans="3:11" ht="15.75" customHeight="1">
      <c r="C30" s="81"/>
      <c r="D30" s="81"/>
      <c r="E30" s="81"/>
      <c r="F30" s="81"/>
      <c r="G30" s="81"/>
      <c r="H30" s="81"/>
      <c r="I30" s="81"/>
      <c r="J30" s="81"/>
      <c r="K30" s="81"/>
    </row>
    <row r="31" spans="3:11" ht="15.75" customHeight="1">
      <c r="C31" s="81"/>
      <c r="D31" s="81"/>
      <c r="E31" s="81"/>
      <c r="F31" s="81"/>
      <c r="G31" s="81"/>
      <c r="H31" s="81"/>
      <c r="I31" s="81"/>
      <c r="J31" s="81"/>
      <c r="K31" s="81"/>
    </row>
    <row r="32" spans="3:11" ht="15.75" customHeight="1">
      <c r="C32" s="81"/>
      <c r="D32" s="81"/>
      <c r="E32" s="81"/>
      <c r="F32" s="81"/>
      <c r="G32" s="81"/>
      <c r="H32" s="81"/>
      <c r="I32" s="81"/>
      <c r="J32" s="81"/>
      <c r="K32" s="81"/>
    </row>
    <row r="33" spans="3:11" ht="15.75" customHeight="1">
      <c r="C33" s="81"/>
      <c r="D33" s="81"/>
      <c r="E33" s="81"/>
      <c r="F33" s="81"/>
      <c r="G33" s="81"/>
      <c r="H33" s="81"/>
      <c r="I33" s="81"/>
      <c r="J33" s="81"/>
      <c r="K33" s="81"/>
    </row>
    <row r="34" spans="3:11" ht="15.75" customHeight="1">
      <c r="C34" s="81"/>
      <c r="D34" s="81"/>
      <c r="E34" s="81"/>
      <c r="F34" s="81"/>
      <c r="G34" s="81"/>
      <c r="H34" s="81"/>
      <c r="I34" s="81"/>
      <c r="J34" s="81"/>
      <c r="K34" s="81"/>
    </row>
    <row r="35" spans="3:11" ht="15.75" customHeight="1">
      <c r="C35" s="81"/>
      <c r="D35" s="81"/>
      <c r="E35" s="81"/>
      <c r="F35" s="81"/>
      <c r="G35" s="81"/>
      <c r="H35" s="81"/>
      <c r="I35" s="81"/>
      <c r="J35" s="81"/>
      <c r="K35" s="81"/>
    </row>
    <row r="36" spans="3:11" ht="15.75" customHeight="1">
      <c r="C36" s="133" t="s">
        <v>11</v>
      </c>
      <c r="D36" s="81"/>
      <c r="E36" s="81"/>
      <c r="F36" s="81"/>
      <c r="G36" s="81"/>
      <c r="H36" s="81"/>
      <c r="I36" s="81"/>
      <c r="J36" s="81"/>
      <c r="K36" s="81"/>
    </row>
    <row r="37" spans="3:11" ht="15.75" customHeight="1">
      <c r="C37" s="133" t="s">
        <v>12</v>
      </c>
      <c r="D37" s="81"/>
      <c r="E37" s="81"/>
      <c r="F37" s="81"/>
      <c r="G37" s="81"/>
      <c r="H37" s="81"/>
      <c r="I37" s="81"/>
      <c r="J37" s="81"/>
      <c r="K37" s="81"/>
    </row>
    <row r="38" spans="3:11" ht="15.75" customHeight="1">
      <c r="C38" s="133" t="s">
        <v>13</v>
      </c>
      <c r="D38" s="81"/>
      <c r="E38" s="81"/>
      <c r="F38" s="81"/>
      <c r="G38" s="81"/>
      <c r="H38" s="81"/>
      <c r="I38" s="81"/>
      <c r="J38" s="81"/>
      <c r="K38" s="81"/>
    </row>
    <row r="39" spans="3:11" ht="15.75" customHeight="1"/>
    <row r="40" spans="3:11" ht="15.75" customHeight="1"/>
    <row r="41" spans="3:11" ht="15.75" customHeight="1"/>
    <row r="42" spans="3:11" ht="15.75" customHeight="1"/>
    <row r="43" spans="3:11" ht="15.75" customHeight="1"/>
    <row r="44" spans="3:11" ht="15.75" customHeight="1"/>
    <row r="45" spans="3:11" ht="15.75" customHeight="1"/>
    <row r="46" spans="3:11" ht="15.75" customHeight="1"/>
    <row r="47" spans="3:11" ht="15.75" customHeight="1"/>
    <row r="48" spans="3: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E1" workbookViewId="0">
      <selection activeCell="A8" sqref="A8"/>
    </sheetView>
  </sheetViews>
  <sheetFormatPr baseColWidth="10" defaultColWidth="14.42578125" defaultRowHeight="15" customHeight="1"/>
  <cols>
    <col min="1" max="1" width="27.28515625" customWidth="1"/>
    <col min="2" max="2" width="15" customWidth="1"/>
    <col min="3" max="3" width="16.28515625" customWidth="1"/>
    <col min="4" max="4" width="17.28515625" customWidth="1"/>
    <col min="5" max="14" width="11.5703125" customWidth="1"/>
    <col min="15" max="26" width="8.7109375" customWidth="1"/>
  </cols>
  <sheetData>
    <row r="1" spans="1:14" ht="12.75" customHeight="1">
      <c r="A1" s="4"/>
    </row>
    <row r="3" spans="1:14" ht="13.5" customHeight="1">
      <c r="A3" s="327" t="s">
        <v>65</v>
      </c>
      <c r="B3" s="328"/>
      <c r="C3" s="328"/>
      <c r="D3" s="328"/>
      <c r="E3" s="328"/>
      <c r="F3" s="329"/>
    </row>
    <row r="4" spans="1:14" ht="12.75" customHeight="1">
      <c r="A4" s="330"/>
      <c r="B4" s="331"/>
      <c r="C4" s="331"/>
      <c r="D4" s="331"/>
      <c r="E4" s="331"/>
      <c r="F4" s="332"/>
    </row>
    <row r="5" spans="1:14" ht="12.75" customHeight="1">
      <c r="D5" s="20" t="s">
        <v>18</v>
      </c>
    </row>
    <row r="6" spans="1:14" ht="45" customHeight="1">
      <c r="A6" s="124"/>
      <c r="B6" s="125" t="s">
        <v>66</v>
      </c>
      <c r="C6" s="125" t="s">
        <v>67</v>
      </c>
      <c r="D6" s="125" t="s">
        <v>68</v>
      </c>
      <c r="E6" s="21"/>
      <c r="H6" s="1"/>
      <c r="I6" s="22"/>
      <c r="J6" s="1"/>
      <c r="K6" s="23"/>
      <c r="L6" s="24"/>
      <c r="M6" s="23"/>
      <c r="N6" s="24"/>
    </row>
    <row r="7" spans="1:14" ht="12.75" customHeight="1">
      <c r="A7" s="224" t="s">
        <v>0</v>
      </c>
      <c r="B7" s="127">
        <v>49.6</v>
      </c>
      <c r="C7" s="127">
        <v>39.340000000000003</v>
      </c>
      <c r="D7" s="127">
        <v>47.64</v>
      </c>
      <c r="E7" s="11"/>
      <c r="F7" s="11"/>
      <c r="H7" s="123" t="s">
        <v>69</v>
      </c>
      <c r="I7" s="121"/>
      <c r="J7" s="121"/>
      <c r="K7" s="122"/>
      <c r="L7" s="122"/>
      <c r="M7" s="122"/>
      <c r="N7" s="122"/>
    </row>
    <row r="8" spans="1:14" ht="12.75" customHeight="1">
      <c r="A8" s="126" t="s">
        <v>70</v>
      </c>
      <c r="B8" s="127">
        <v>25.6</v>
      </c>
      <c r="C8" s="127">
        <v>11.73</v>
      </c>
      <c r="D8" s="127">
        <v>17.8</v>
      </c>
      <c r="E8" s="11"/>
      <c r="F8" s="11"/>
      <c r="H8" s="123" t="s">
        <v>71</v>
      </c>
      <c r="I8" s="121"/>
      <c r="J8" s="121"/>
      <c r="K8" s="122"/>
      <c r="L8" s="122"/>
      <c r="M8" s="122"/>
      <c r="N8" s="122"/>
    </row>
    <row r="9" spans="1:14" ht="12.75" customHeight="1">
      <c r="A9" s="126" t="s">
        <v>72</v>
      </c>
      <c r="B9" s="127">
        <v>16.98</v>
      </c>
      <c r="C9" s="127">
        <v>38.58</v>
      </c>
      <c r="D9" s="127">
        <v>21.66</v>
      </c>
      <c r="E9" s="11"/>
      <c r="F9" s="11"/>
      <c r="H9" s="81"/>
      <c r="I9" s="81"/>
      <c r="J9" s="81"/>
      <c r="K9" s="81"/>
      <c r="L9" s="81"/>
      <c r="M9" s="81"/>
      <c r="N9" s="81"/>
    </row>
    <row r="10" spans="1:14" ht="12.75" customHeight="1">
      <c r="A10" s="128" t="s">
        <v>35</v>
      </c>
      <c r="B10" s="129">
        <v>7.81</v>
      </c>
      <c r="C10" s="129">
        <v>10.33</v>
      </c>
      <c r="D10" s="129">
        <v>12.87</v>
      </c>
      <c r="E10" s="11"/>
      <c r="F10" s="11"/>
      <c r="H10" s="81"/>
      <c r="I10" s="81"/>
      <c r="J10" s="81"/>
      <c r="K10" s="81"/>
      <c r="L10" s="81"/>
      <c r="M10" s="81"/>
      <c r="N10" s="81"/>
    </row>
    <row r="11" spans="1:14" ht="12.75" customHeight="1">
      <c r="A11" s="1"/>
      <c r="B11" s="25"/>
      <c r="C11" s="25"/>
      <c r="D11" s="25"/>
      <c r="E11" s="11"/>
      <c r="F11" s="11"/>
      <c r="H11" s="81"/>
      <c r="I11" s="81"/>
      <c r="J11" s="81"/>
      <c r="K11" s="81"/>
      <c r="L11" s="81"/>
      <c r="M11" s="81"/>
      <c r="N11" s="81"/>
    </row>
    <row r="12" spans="1:14" ht="28.5" customHeight="1">
      <c r="A12" s="333" t="s">
        <v>73</v>
      </c>
      <c r="B12" s="334"/>
      <c r="C12" s="334"/>
      <c r="D12" s="334"/>
      <c r="E12" s="335"/>
      <c r="F12" s="26"/>
      <c r="H12" s="81"/>
      <c r="I12" s="81"/>
      <c r="J12" s="81"/>
      <c r="K12" s="81"/>
      <c r="L12" s="81"/>
      <c r="M12" s="81"/>
      <c r="N12" s="81"/>
    </row>
    <row r="13" spans="1:14" ht="13.5" customHeight="1">
      <c r="A13" s="336" t="s">
        <v>28</v>
      </c>
      <c r="B13" s="334"/>
      <c r="C13" s="334"/>
      <c r="D13" s="334"/>
      <c r="E13" s="335"/>
      <c r="F13" s="26"/>
      <c r="H13" s="81"/>
      <c r="I13" s="81"/>
      <c r="J13" s="81"/>
      <c r="K13" s="81"/>
      <c r="L13" s="81"/>
      <c r="M13" s="81"/>
      <c r="N13" s="81"/>
    </row>
    <row r="14" spans="1:14" ht="12.75" customHeight="1">
      <c r="A14" s="337" t="s">
        <v>39</v>
      </c>
      <c r="B14" s="334"/>
      <c r="C14" s="334"/>
      <c r="D14" s="334"/>
      <c r="E14" s="335"/>
      <c r="F14" s="26"/>
      <c r="H14" s="81"/>
      <c r="I14" s="81"/>
      <c r="J14" s="81"/>
      <c r="K14" s="81"/>
      <c r="L14" s="81"/>
      <c r="M14" s="81"/>
      <c r="N14" s="81"/>
    </row>
    <row r="15" spans="1:14" ht="15" customHeight="1">
      <c r="H15" s="81"/>
      <c r="I15" s="81"/>
      <c r="J15" s="81"/>
      <c r="K15" s="81"/>
      <c r="L15" s="81"/>
      <c r="M15" s="81"/>
      <c r="N15" s="81"/>
    </row>
    <row r="16" spans="1:14" ht="15" customHeight="1">
      <c r="H16" s="81"/>
      <c r="I16" s="81"/>
      <c r="J16" s="81"/>
      <c r="K16" s="81"/>
      <c r="L16" s="81"/>
      <c r="M16" s="81"/>
      <c r="N16" s="81"/>
    </row>
    <row r="17" spans="2:14" ht="15" customHeight="1">
      <c r="H17" s="81"/>
      <c r="I17" s="81"/>
      <c r="J17" s="81"/>
      <c r="K17" s="81"/>
      <c r="L17" s="81"/>
      <c r="M17" s="81"/>
      <c r="N17" s="81"/>
    </row>
    <row r="18" spans="2:14" ht="12.75" customHeight="1">
      <c r="B18" s="338"/>
      <c r="C18" s="309"/>
      <c r="D18" s="1"/>
      <c r="E18" s="1"/>
      <c r="F18" s="1"/>
      <c r="H18" s="81"/>
      <c r="I18" s="81"/>
      <c r="J18" s="81"/>
      <c r="K18" s="81"/>
      <c r="L18" s="81"/>
      <c r="M18" s="81"/>
      <c r="N18" s="81"/>
    </row>
    <row r="19" spans="2:14" ht="12.75" customHeight="1">
      <c r="B19" s="27"/>
      <c r="C19" s="28"/>
      <c r="D19" s="1"/>
      <c r="E19" s="1"/>
      <c r="F19" s="1"/>
      <c r="H19" s="81"/>
      <c r="I19" s="81"/>
      <c r="J19" s="81"/>
      <c r="K19" s="81"/>
      <c r="L19" s="81"/>
      <c r="M19" s="81"/>
      <c r="N19" s="81"/>
    </row>
    <row r="20" spans="2:14" ht="12.75" customHeight="1">
      <c r="B20" s="29"/>
      <c r="C20" s="1"/>
      <c r="D20" s="30"/>
      <c r="E20" s="1"/>
      <c r="F20" s="1"/>
      <c r="H20" s="81"/>
      <c r="I20" s="81"/>
      <c r="J20" s="81"/>
      <c r="K20" s="81"/>
      <c r="L20" s="81"/>
      <c r="M20" s="81"/>
      <c r="N20" s="81"/>
    </row>
    <row r="21" spans="2:14" ht="12.75" customHeight="1">
      <c r="B21" s="2"/>
      <c r="C21" s="1"/>
      <c r="D21" s="5"/>
      <c r="E21" s="1"/>
      <c r="F21" s="1"/>
      <c r="H21" s="81"/>
      <c r="I21" s="81"/>
      <c r="J21" s="81"/>
      <c r="K21" s="81"/>
      <c r="L21" s="81"/>
      <c r="M21" s="81"/>
      <c r="N21" s="81"/>
    </row>
    <row r="22" spans="2:14" ht="12.75" customHeight="1">
      <c r="B22" s="1"/>
      <c r="C22" s="1"/>
      <c r="D22" s="5"/>
      <c r="E22" s="1"/>
      <c r="F22" s="1"/>
      <c r="H22" s="81"/>
      <c r="I22" s="81"/>
      <c r="J22" s="81"/>
      <c r="K22" s="81"/>
      <c r="L22" s="81"/>
      <c r="M22" s="81"/>
      <c r="N22" s="81"/>
    </row>
    <row r="23" spans="2:14" ht="12.75" customHeight="1">
      <c r="B23" s="1"/>
      <c r="C23" s="1"/>
      <c r="D23" s="5"/>
      <c r="E23" s="31"/>
      <c r="F23" s="1"/>
      <c r="H23" s="81"/>
      <c r="I23" s="81"/>
      <c r="J23" s="81"/>
      <c r="K23" s="81"/>
      <c r="L23" s="81"/>
      <c r="M23" s="81"/>
      <c r="N23" s="81"/>
    </row>
    <row r="24" spans="2:14" ht="12.75" customHeight="1">
      <c r="B24" s="1"/>
      <c r="C24" s="1"/>
      <c r="D24" s="5"/>
      <c r="E24" s="1"/>
      <c r="F24" s="1"/>
      <c r="H24" s="81"/>
      <c r="I24" s="81"/>
      <c r="J24" s="81"/>
      <c r="K24" s="81"/>
      <c r="L24" s="81"/>
      <c r="M24" s="81"/>
      <c r="N24" s="81"/>
    </row>
    <row r="25" spans="2:14" ht="23.25" customHeight="1">
      <c r="B25" s="32"/>
      <c r="C25" s="1"/>
      <c r="D25" s="30"/>
      <c r="E25" s="1"/>
      <c r="F25" s="1"/>
      <c r="H25" s="325" t="s">
        <v>74</v>
      </c>
      <c r="I25" s="326"/>
      <c r="J25" s="326"/>
      <c r="K25" s="326"/>
      <c r="L25" s="326"/>
      <c r="M25" s="326"/>
      <c r="N25" s="326"/>
    </row>
    <row r="26" spans="2:14" ht="12.75" customHeight="1">
      <c r="B26" s="1"/>
      <c r="C26" s="1"/>
      <c r="D26" s="5"/>
      <c r="E26" s="1"/>
      <c r="F26" s="1"/>
      <c r="H26" s="130" t="s">
        <v>12</v>
      </c>
      <c r="I26" s="131"/>
      <c r="J26" s="132"/>
      <c r="K26" s="132"/>
      <c r="L26" s="132"/>
      <c r="M26" s="132"/>
      <c r="N26" s="81"/>
    </row>
    <row r="27" spans="2:14" ht="12.75" customHeight="1">
      <c r="B27" s="1"/>
      <c r="C27" s="1"/>
      <c r="D27" s="5"/>
      <c r="E27" s="1"/>
      <c r="F27" s="1"/>
      <c r="H27" s="130" t="s">
        <v>13</v>
      </c>
      <c r="I27" s="131"/>
      <c r="J27" s="81"/>
      <c r="K27" s="81"/>
      <c r="L27" s="81"/>
      <c r="M27" s="81"/>
      <c r="N27" s="81"/>
    </row>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H25:N25"/>
    <mergeCell ref="A3:F4"/>
    <mergeCell ref="A12:E12"/>
    <mergeCell ref="A13:E13"/>
    <mergeCell ref="A14:E14"/>
    <mergeCell ref="B18:C18"/>
  </mergeCells>
  <pageMargins left="0.78749999999999998" right="0.78749999999999998" top="1.0249999999999999" bottom="1.0249999999999999" header="0" footer="0"/>
  <pageSetup paperSize="9" orientation="portrait"/>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1"/>
  <sheetViews>
    <sheetView workbookViewId="0">
      <selection activeCell="A2" sqref="A2"/>
    </sheetView>
  </sheetViews>
  <sheetFormatPr baseColWidth="10" defaultColWidth="14.42578125" defaultRowHeight="15" customHeight="1"/>
  <cols>
    <col min="1" max="1" width="11.5703125" customWidth="1"/>
    <col min="2" max="2" width="44.7109375" customWidth="1"/>
    <col min="3" max="6" width="11.5703125" customWidth="1"/>
    <col min="7" max="13" width="8.7109375" customWidth="1"/>
    <col min="14" max="14" width="36.140625" customWidth="1"/>
    <col min="15" max="15" width="11" style="220" customWidth="1"/>
    <col min="16" max="16" width="15.140625" customWidth="1"/>
    <col min="17" max="17" width="11.140625" customWidth="1"/>
    <col min="18" max="18" width="8.7109375" customWidth="1"/>
    <col min="19" max="19" width="11.7109375" style="220" customWidth="1"/>
    <col min="20" max="27" width="8.7109375" customWidth="1"/>
    <col min="28" max="28" width="34.28515625" customWidth="1"/>
    <col min="31" max="31" width="13.42578125" customWidth="1"/>
  </cols>
  <sheetData>
    <row r="1" spans="1:34" ht="12.75" customHeight="1">
      <c r="A1" s="7"/>
      <c r="B1" s="1"/>
    </row>
    <row r="2" spans="1:34" ht="15" customHeight="1">
      <c r="L2" s="65"/>
      <c r="M2" s="65"/>
      <c r="N2" s="65"/>
      <c r="O2" s="65"/>
      <c r="P2" s="65"/>
      <c r="Q2" s="65"/>
      <c r="R2" s="65"/>
      <c r="S2" s="65"/>
      <c r="T2" s="65"/>
      <c r="U2" s="65"/>
      <c r="V2" s="65"/>
    </row>
    <row r="3" spans="1:34" ht="12.75" customHeight="1">
      <c r="A3" s="215" t="s">
        <v>75</v>
      </c>
      <c r="B3" s="36"/>
      <c r="C3" s="36"/>
      <c r="D3" s="36"/>
      <c r="E3" s="26"/>
      <c r="F3" s="26"/>
      <c r="L3" s="65"/>
      <c r="M3" s="65"/>
      <c r="N3" s="65"/>
      <c r="O3" s="65"/>
      <c r="P3" s="65"/>
      <c r="Q3" s="65"/>
      <c r="R3" s="65"/>
      <c r="S3" s="65"/>
      <c r="T3" s="65"/>
      <c r="U3" s="65"/>
      <c r="V3" s="65"/>
      <c r="AA3" s="65"/>
      <c r="AB3" s="65"/>
      <c r="AC3" s="65"/>
      <c r="AD3" s="65"/>
      <c r="AE3" s="65"/>
      <c r="AF3" s="65"/>
    </row>
    <row r="4" spans="1:34" ht="12.75" customHeight="1">
      <c r="A4" s="26"/>
      <c r="B4" s="26"/>
      <c r="C4" s="343">
        <v>2018</v>
      </c>
      <c r="D4" s="317"/>
      <c r="E4" s="343">
        <v>2019</v>
      </c>
      <c r="F4" s="317"/>
      <c r="H4" s="3"/>
      <c r="J4" s="1"/>
      <c r="K4" s="1"/>
      <c r="L4" s="65"/>
      <c r="M4" s="65"/>
      <c r="N4" s="65"/>
      <c r="O4" s="65"/>
      <c r="P4" s="65"/>
      <c r="Q4" s="65"/>
      <c r="R4" s="65"/>
      <c r="S4" s="65"/>
      <c r="T4" s="65"/>
      <c r="U4" s="65"/>
      <c r="V4" s="65"/>
      <c r="AA4" s="65"/>
      <c r="AB4" s="65"/>
      <c r="AC4" s="299"/>
      <c r="AD4" s="73"/>
      <c r="AE4" s="299"/>
      <c r="AF4" s="73"/>
    </row>
    <row r="5" spans="1:34" ht="46.5" customHeight="1">
      <c r="A5" s="26"/>
      <c r="B5" s="37"/>
      <c r="C5" s="38" t="s">
        <v>76</v>
      </c>
      <c r="D5" s="265" t="s">
        <v>77</v>
      </c>
      <c r="E5" s="39" t="s">
        <v>76</v>
      </c>
      <c r="F5" s="40" t="s">
        <v>78</v>
      </c>
      <c r="G5" s="41"/>
      <c r="H5" s="41"/>
      <c r="J5" s="338"/>
      <c r="K5" s="309"/>
      <c r="L5" s="65"/>
      <c r="M5" s="65"/>
      <c r="N5" s="286"/>
      <c r="O5" s="286"/>
      <c r="P5" s="287"/>
      <c r="Q5" s="288"/>
      <c r="R5" s="65"/>
      <c r="S5" s="288"/>
      <c r="T5" s="65"/>
      <c r="U5" s="65"/>
      <c r="V5" s="65"/>
      <c r="AA5" s="65"/>
      <c r="AB5" s="286"/>
      <c r="AC5" s="287"/>
      <c r="AD5" s="275"/>
      <c r="AE5" s="287"/>
      <c r="AF5" s="275"/>
      <c r="AH5" s="275"/>
    </row>
    <row r="6" spans="1:34" ht="13.5" customHeight="1">
      <c r="A6" s="339" t="s">
        <v>0</v>
      </c>
      <c r="B6" s="42" t="s">
        <v>79</v>
      </c>
      <c r="C6" s="260">
        <v>1906</v>
      </c>
      <c r="D6" s="266">
        <v>-2.6060296371997915E-2</v>
      </c>
      <c r="E6" s="262">
        <v>1907</v>
      </c>
      <c r="F6" s="255">
        <v>5.2465897166831255E-4</v>
      </c>
      <c r="G6" s="41"/>
      <c r="H6" s="41"/>
      <c r="J6" s="27"/>
      <c r="K6" s="43"/>
      <c r="L6" s="65"/>
      <c r="M6" s="298"/>
      <c r="N6" s="65"/>
      <c r="O6" s="65"/>
      <c r="P6" s="289"/>
      <c r="Q6" s="290"/>
      <c r="R6" s="65"/>
      <c r="S6" s="65"/>
      <c r="T6" s="291"/>
      <c r="U6" s="65"/>
      <c r="V6" s="65"/>
      <c r="AA6" s="298"/>
      <c r="AB6" s="65"/>
      <c r="AC6" s="289"/>
      <c r="AD6" s="300"/>
      <c r="AE6" s="294"/>
      <c r="AF6" s="301"/>
      <c r="AH6" s="276"/>
    </row>
    <row r="7" spans="1:34" ht="12.75" customHeight="1">
      <c r="A7" s="340"/>
      <c r="B7" s="44" t="s">
        <v>80</v>
      </c>
      <c r="C7" s="260">
        <v>50900</v>
      </c>
      <c r="D7" s="267">
        <v>-7.038133889071696E-2</v>
      </c>
      <c r="E7" s="263">
        <v>52800</v>
      </c>
      <c r="F7" s="255">
        <v>3.822858491308101E-2</v>
      </c>
      <c r="G7" s="41"/>
      <c r="H7" s="41"/>
      <c r="J7" s="23"/>
      <c r="K7" s="24"/>
      <c r="L7" s="292"/>
      <c r="M7" s="73"/>
      <c r="N7" s="65"/>
      <c r="O7" s="65"/>
      <c r="P7" s="279"/>
      <c r="Q7" s="290"/>
      <c r="R7" s="65"/>
      <c r="S7" s="279"/>
      <c r="T7" s="291"/>
      <c r="U7" s="65"/>
      <c r="V7" s="65"/>
      <c r="AA7" s="73"/>
      <c r="AB7" s="65"/>
      <c r="AC7" s="289"/>
      <c r="AD7" s="300"/>
      <c r="AE7" s="294"/>
      <c r="AF7" s="301"/>
      <c r="AH7" s="276"/>
    </row>
    <row r="8" spans="1:34" ht="12.75" customHeight="1">
      <c r="A8" s="340"/>
      <c r="B8" s="44" t="s">
        <v>81</v>
      </c>
      <c r="C8" s="260">
        <v>128900</v>
      </c>
      <c r="D8" s="267">
        <v>2.661645395265877E-2</v>
      </c>
      <c r="E8" s="263">
        <v>137400</v>
      </c>
      <c r="F8" s="256">
        <v>6.5308433249057662E-2</v>
      </c>
      <c r="G8" s="41"/>
      <c r="H8" s="41"/>
      <c r="J8" s="23"/>
      <c r="K8" s="24"/>
      <c r="L8" s="65"/>
      <c r="M8" s="73"/>
      <c r="N8" s="65"/>
      <c r="O8" s="65"/>
      <c r="P8" s="289"/>
      <c r="Q8" s="290"/>
      <c r="R8" s="65"/>
      <c r="S8" s="65"/>
      <c r="T8" s="291"/>
      <c r="U8" s="65"/>
      <c r="V8" s="65"/>
      <c r="AA8" s="73"/>
      <c r="AB8" s="65"/>
      <c r="AC8" s="289"/>
      <c r="AD8" s="300"/>
      <c r="AE8" s="294"/>
      <c r="AF8" s="302"/>
      <c r="AH8" s="277"/>
    </row>
    <row r="9" spans="1:34" ht="12.75" customHeight="1">
      <c r="A9" s="340"/>
      <c r="B9" s="45" t="s">
        <v>82</v>
      </c>
      <c r="C9" s="260">
        <v>53200</v>
      </c>
      <c r="D9" s="267">
        <v>-4.8443812658985896E-3</v>
      </c>
      <c r="E9" s="263">
        <v>53800</v>
      </c>
      <c r="F9" s="256">
        <v>1.1878582839958574E-2</v>
      </c>
      <c r="G9" s="41"/>
      <c r="H9" s="41"/>
      <c r="J9" s="23"/>
      <c r="K9" s="24"/>
      <c r="L9" s="65"/>
      <c r="M9" s="73"/>
      <c r="N9" s="293"/>
      <c r="O9" s="293"/>
      <c r="P9" s="289"/>
      <c r="Q9" s="290"/>
      <c r="R9" s="65"/>
      <c r="S9" s="65"/>
      <c r="T9" s="291"/>
      <c r="U9" s="65"/>
      <c r="V9" s="65"/>
      <c r="AA9" s="73"/>
      <c r="AB9" s="293"/>
      <c r="AC9" s="289"/>
      <c r="AD9" s="300"/>
      <c r="AE9" s="294"/>
      <c r="AF9" s="302"/>
      <c r="AH9" s="277"/>
    </row>
    <row r="10" spans="1:34" ht="12.75" customHeight="1">
      <c r="A10" s="341"/>
      <c r="B10" s="46" t="s">
        <v>83</v>
      </c>
      <c r="C10" s="261">
        <v>38900</v>
      </c>
      <c r="D10" s="268">
        <v>5.8910081743869247E-2</v>
      </c>
      <c r="E10" s="264">
        <v>39400</v>
      </c>
      <c r="F10" s="257">
        <v>1.4319901188821982E-2</v>
      </c>
      <c r="G10" s="41"/>
      <c r="H10" s="251"/>
      <c r="I10" s="253"/>
      <c r="J10" s="252"/>
      <c r="K10" s="24"/>
      <c r="L10" s="65"/>
      <c r="M10" s="73"/>
      <c r="N10" s="65"/>
      <c r="O10" s="65"/>
      <c r="P10" s="289"/>
      <c r="Q10" s="290"/>
      <c r="R10" s="65"/>
      <c r="S10" s="65"/>
      <c r="T10" s="291"/>
      <c r="U10" s="65"/>
      <c r="V10" s="65"/>
      <c r="AA10" s="73"/>
      <c r="AB10" s="65"/>
      <c r="AC10" s="289"/>
      <c r="AD10" s="300"/>
      <c r="AE10" s="303"/>
      <c r="AF10" s="302"/>
      <c r="AH10" s="277"/>
    </row>
    <row r="11" spans="1:34" ht="13.5" customHeight="1">
      <c r="A11" s="339" t="s">
        <v>70</v>
      </c>
      <c r="B11" s="42" t="s">
        <v>84</v>
      </c>
      <c r="C11" s="269">
        <v>969</v>
      </c>
      <c r="D11" s="266">
        <v>1.7857142857142794E-2</v>
      </c>
      <c r="E11" s="262">
        <v>981</v>
      </c>
      <c r="F11" s="255">
        <v>1.2383900928792491E-2</v>
      </c>
      <c r="G11" s="41"/>
      <c r="H11" s="41"/>
      <c r="J11" s="23"/>
      <c r="K11" s="24"/>
      <c r="L11" s="65"/>
      <c r="M11" s="298"/>
      <c r="N11" s="65"/>
      <c r="O11" s="65"/>
      <c r="P11" s="294"/>
      <c r="Q11" s="290"/>
      <c r="R11" s="65"/>
      <c r="S11" s="65"/>
      <c r="T11" s="291"/>
      <c r="U11" s="65"/>
      <c r="V11" s="65"/>
      <c r="AA11" s="298"/>
      <c r="AB11" s="65"/>
      <c r="AC11" s="294"/>
      <c r="AD11" s="300"/>
      <c r="AE11" s="294"/>
      <c r="AF11" s="301"/>
      <c r="AH11" s="276"/>
    </row>
    <row r="12" spans="1:34" ht="12.75" customHeight="1">
      <c r="A12" s="340"/>
      <c r="B12" s="44" t="s">
        <v>80</v>
      </c>
      <c r="C12" s="260">
        <v>15000</v>
      </c>
      <c r="D12" s="267">
        <v>-3.9810547875063995E-2</v>
      </c>
      <c r="E12" s="263">
        <v>15800</v>
      </c>
      <c r="F12" s="255">
        <v>5.3526196507132306E-2</v>
      </c>
      <c r="G12" s="41"/>
      <c r="H12" s="41"/>
      <c r="J12" s="2"/>
      <c r="K12" s="24"/>
      <c r="L12" s="65"/>
      <c r="M12" s="73"/>
      <c r="N12" s="65"/>
      <c r="O12" s="65"/>
      <c r="P12" s="279"/>
      <c r="Q12" s="290"/>
      <c r="R12" s="65"/>
      <c r="S12" s="279"/>
      <c r="T12" s="291"/>
      <c r="U12" s="65"/>
      <c r="V12" s="65"/>
      <c r="AA12" s="73"/>
      <c r="AB12" s="65"/>
      <c r="AC12" s="289"/>
      <c r="AD12" s="300"/>
      <c r="AE12" s="294"/>
      <c r="AF12" s="301"/>
      <c r="AH12" s="276"/>
    </row>
    <row r="13" spans="1:34" ht="12.75" customHeight="1">
      <c r="A13" s="340"/>
      <c r="B13" s="44" t="s">
        <v>81</v>
      </c>
      <c r="C13" s="260">
        <v>37900</v>
      </c>
      <c r="D13" s="267">
        <v>3.7177063642092056E-2</v>
      </c>
      <c r="E13" s="263">
        <v>40400</v>
      </c>
      <c r="F13" s="256">
        <v>6.6696603095778961E-2</v>
      </c>
      <c r="G13" s="41"/>
      <c r="H13" s="41"/>
      <c r="J13" s="23"/>
      <c r="K13" s="24"/>
      <c r="L13" s="65"/>
      <c r="M13" s="73"/>
      <c r="N13" s="65"/>
      <c r="O13" s="65"/>
      <c r="P13" s="289"/>
      <c r="Q13" s="290"/>
      <c r="R13" s="65"/>
      <c r="S13" s="65"/>
      <c r="T13" s="291"/>
      <c r="U13" s="65"/>
      <c r="V13" s="65"/>
      <c r="AA13" s="73"/>
      <c r="AB13" s="65"/>
      <c r="AC13" s="289"/>
      <c r="AD13" s="300"/>
      <c r="AE13" s="294"/>
      <c r="AF13" s="302"/>
      <c r="AH13" s="277"/>
    </row>
    <row r="14" spans="1:34" ht="12.75" customHeight="1">
      <c r="A14" s="340"/>
      <c r="B14" s="45" t="s">
        <v>85</v>
      </c>
      <c r="C14" s="260">
        <v>16400</v>
      </c>
      <c r="D14" s="267">
        <v>4.6733154328091109E-2</v>
      </c>
      <c r="E14" s="263">
        <v>17000</v>
      </c>
      <c r="F14" s="256">
        <v>3.6462468698466921E-2</v>
      </c>
      <c r="G14" s="41"/>
      <c r="H14" s="41"/>
      <c r="J14" s="23"/>
      <c r="K14" s="24"/>
      <c r="L14" s="65"/>
      <c r="M14" s="73"/>
      <c r="N14" s="293"/>
      <c r="O14" s="293"/>
      <c r="P14" s="289"/>
      <c r="Q14" s="290"/>
      <c r="R14" s="65"/>
      <c r="S14" s="65"/>
      <c r="T14" s="291"/>
      <c r="U14" s="65"/>
      <c r="V14" s="65"/>
      <c r="AA14" s="73"/>
      <c r="AB14" s="293"/>
      <c r="AC14" s="289"/>
      <c r="AD14" s="300"/>
      <c r="AE14" s="294"/>
      <c r="AF14" s="302"/>
      <c r="AH14" s="277"/>
    </row>
    <row r="15" spans="1:34" ht="12.75" customHeight="1">
      <c r="A15" s="341"/>
      <c r="B15" s="47" t="s">
        <v>83</v>
      </c>
      <c r="C15" s="261">
        <v>14300</v>
      </c>
      <c r="D15" s="268">
        <v>9.7307692307692317E-2</v>
      </c>
      <c r="E15" s="264">
        <v>14700</v>
      </c>
      <c r="F15" s="257">
        <v>3.2211005958640015E-2</v>
      </c>
      <c r="G15" s="41"/>
      <c r="H15" s="41"/>
      <c r="J15" s="23"/>
      <c r="K15" s="24"/>
      <c r="L15" s="65"/>
      <c r="M15" s="73"/>
      <c r="N15" s="65"/>
      <c r="O15" s="65"/>
      <c r="P15" s="289"/>
      <c r="Q15" s="290"/>
      <c r="R15" s="65"/>
      <c r="S15" s="65"/>
      <c r="T15" s="291"/>
      <c r="U15" s="65"/>
      <c r="V15" s="65"/>
      <c r="AA15" s="73"/>
      <c r="AB15" s="65"/>
      <c r="AC15" s="289"/>
      <c r="AD15" s="300"/>
      <c r="AE15" s="303"/>
      <c r="AF15" s="302"/>
      <c r="AH15" s="277"/>
    </row>
    <row r="16" spans="1:34" ht="13.5" customHeight="1">
      <c r="A16" s="339" t="s">
        <v>72</v>
      </c>
      <c r="B16" s="44" t="s">
        <v>84</v>
      </c>
      <c r="C16" s="260">
        <v>663</v>
      </c>
      <c r="D16" s="266">
        <v>-2.7859237536656867E-2</v>
      </c>
      <c r="E16" s="262">
        <v>655</v>
      </c>
      <c r="F16" s="255">
        <v>-1.2066365007541435E-2</v>
      </c>
      <c r="G16" s="41"/>
      <c r="H16" s="41"/>
      <c r="J16" s="23"/>
      <c r="K16" s="24"/>
      <c r="L16" s="65"/>
      <c r="M16" s="298"/>
      <c r="N16" s="65"/>
      <c r="O16" s="65"/>
      <c r="P16" s="289"/>
      <c r="Q16" s="290"/>
      <c r="R16" s="65"/>
      <c r="S16" s="65"/>
      <c r="T16" s="291"/>
      <c r="U16" s="65"/>
      <c r="V16" s="65"/>
      <c r="AA16" s="298"/>
      <c r="AB16" s="65"/>
      <c r="AC16" s="289"/>
      <c r="AD16" s="300"/>
      <c r="AE16" s="294"/>
      <c r="AF16" s="301"/>
      <c r="AH16" s="276"/>
    </row>
    <row r="17" spans="1:34" ht="12.75" customHeight="1">
      <c r="A17" s="340"/>
      <c r="B17" s="44" t="s">
        <v>80</v>
      </c>
      <c r="C17" s="260">
        <v>53100</v>
      </c>
      <c r="D17" s="267">
        <v>-4.9293124764822838E-2</v>
      </c>
      <c r="E17" s="263">
        <v>51800</v>
      </c>
      <c r="F17" s="255">
        <v>-2.2805232010252974E-2</v>
      </c>
      <c r="G17" s="41"/>
      <c r="H17" s="41"/>
      <c r="J17" s="23"/>
      <c r="K17" s="24"/>
      <c r="L17" s="65"/>
      <c r="M17" s="73"/>
      <c r="N17" s="65"/>
      <c r="O17" s="65"/>
      <c r="P17" s="279"/>
      <c r="Q17" s="290"/>
      <c r="R17" s="65"/>
      <c r="S17" s="279"/>
      <c r="T17" s="291"/>
      <c r="U17" s="65"/>
      <c r="V17" s="65"/>
      <c r="AA17" s="73"/>
      <c r="AB17" s="65"/>
      <c r="AC17" s="289"/>
      <c r="AD17" s="300"/>
      <c r="AE17" s="294"/>
      <c r="AF17" s="301"/>
      <c r="AH17" s="276"/>
    </row>
    <row r="18" spans="1:34" ht="12.75" customHeight="1">
      <c r="A18" s="340"/>
      <c r="B18" s="44" t="s">
        <v>86</v>
      </c>
      <c r="C18" s="260">
        <v>69800</v>
      </c>
      <c r="D18" s="267">
        <v>-8.4120239219389381E-2</v>
      </c>
      <c r="E18" s="263">
        <v>66000</v>
      </c>
      <c r="F18" s="256">
        <v>-5.568920583097059E-2</v>
      </c>
      <c r="G18" s="41"/>
      <c r="H18" s="41"/>
      <c r="J18" s="23"/>
      <c r="K18" s="24"/>
      <c r="L18" s="65"/>
      <c r="M18" s="73"/>
      <c r="N18" s="65"/>
      <c r="O18" s="65"/>
      <c r="P18" s="289"/>
      <c r="Q18" s="290"/>
      <c r="R18" s="65"/>
      <c r="S18" s="65"/>
      <c r="T18" s="291"/>
      <c r="U18" s="65"/>
      <c r="V18" s="65"/>
      <c r="AA18" s="73"/>
      <c r="AB18" s="65"/>
      <c r="AC18" s="289"/>
      <c r="AD18" s="300"/>
      <c r="AE18" s="294"/>
      <c r="AF18" s="302"/>
      <c r="AH18" s="277"/>
    </row>
    <row r="19" spans="1:34" ht="12.75" customHeight="1">
      <c r="A19" s="340"/>
      <c r="B19" s="44" t="s">
        <v>87</v>
      </c>
      <c r="C19" s="270">
        <v>29200</v>
      </c>
      <c r="D19" s="267">
        <v>6.4565172413793004E-3</v>
      </c>
      <c r="E19" s="263">
        <v>28800</v>
      </c>
      <c r="F19" s="256">
        <v>-1.1757535544900333E-2</v>
      </c>
      <c r="G19" s="41"/>
      <c r="H19" s="41"/>
      <c r="J19" s="23"/>
      <c r="K19" s="24"/>
      <c r="L19" s="65"/>
      <c r="M19" s="73"/>
      <c r="N19" s="65"/>
      <c r="O19" s="65"/>
      <c r="P19" s="289"/>
      <c r="Q19" s="290"/>
      <c r="R19" s="65"/>
      <c r="S19" s="65"/>
      <c r="T19" s="291"/>
      <c r="U19" s="65"/>
      <c r="V19" s="65"/>
      <c r="AA19" s="73"/>
      <c r="AB19" s="65"/>
      <c r="AC19" s="289"/>
      <c r="AD19" s="300"/>
      <c r="AE19" s="294"/>
      <c r="AF19" s="302"/>
      <c r="AH19" s="277"/>
    </row>
    <row r="20" spans="1:34" ht="12.75" customHeight="1">
      <c r="A20" s="341"/>
      <c r="B20" s="47" t="s">
        <v>88</v>
      </c>
      <c r="C20" s="271">
        <v>18200</v>
      </c>
      <c r="D20" s="268">
        <v>9.0312867222221982E-3</v>
      </c>
      <c r="E20" s="272">
        <v>17900</v>
      </c>
      <c r="F20" s="257">
        <v>-1.1757535547545661E-2</v>
      </c>
      <c r="G20" s="41"/>
      <c r="H20" s="41"/>
      <c r="J20" s="23"/>
      <c r="K20" s="24"/>
      <c r="L20" s="65"/>
      <c r="M20" s="73"/>
      <c r="N20" s="65"/>
      <c r="O20" s="65"/>
      <c r="P20" s="289"/>
      <c r="Q20" s="290"/>
      <c r="R20" s="65"/>
      <c r="S20" s="65"/>
      <c r="T20" s="291"/>
      <c r="U20" s="65"/>
      <c r="V20" s="65"/>
      <c r="AA20" s="73"/>
      <c r="AB20" s="65"/>
      <c r="AC20" s="289"/>
      <c r="AD20" s="300"/>
      <c r="AE20" s="303"/>
      <c r="AF20" s="302"/>
      <c r="AH20" s="277"/>
    </row>
    <row r="21" spans="1:34" ht="13.5" customHeight="1">
      <c r="A21" s="339" t="s">
        <v>35</v>
      </c>
      <c r="B21" s="44" t="s">
        <v>84</v>
      </c>
      <c r="C21" s="260">
        <v>279</v>
      </c>
      <c r="D21" s="266">
        <v>4.1044776119403048E-2</v>
      </c>
      <c r="E21" s="117">
        <v>300</v>
      </c>
      <c r="F21" s="255">
        <v>7.5268817204301008E-2</v>
      </c>
      <c r="G21" s="41"/>
      <c r="H21" s="41"/>
      <c r="J21" s="23"/>
      <c r="K21" s="24"/>
      <c r="L21" s="65"/>
      <c r="M21" s="298"/>
      <c r="N21" s="65"/>
      <c r="O21" s="65"/>
      <c r="P21" s="289"/>
      <c r="Q21" s="290"/>
      <c r="R21" s="65"/>
      <c r="S21" s="65"/>
      <c r="T21" s="291"/>
      <c r="U21" s="65"/>
      <c r="V21" s="65"/>
      <c r="AA21" s="298"/>
      <c r="AB21" s="65"/>
      <c r="AC21" s="289"/>
      <c r="AD21" s="300"/>
      <c r="AE21" s="294"/>
      <c r="AF21" s="301"/>
      <c r="AH21" s="66"/>
    </row>
    <row r="22" spans="1:34" ht="12.75" customHeight="1">
      <c r="A22" s="340"/>
      <c r="B22" s="44" t="s">
        <v>80</v>
      </c>
      <c r="C22" s="260">
        <v>13600</v>
      </c>
      <c r="D22" s="267">
        <v>4.3507115994396717E-3</v>
      </c>
      <c r="E22" s="117">
        <v>13900</v>
      </c>
      <c r="F22" s="255">
        <v>1.9089574155653377E-2</v>
      </c>
      <c r="G22" s="41"/>
      <c r="H22" s="41"/>
      <c r="J22" s="23"/>
      <c r="K22" s="24"/>
      <c r="L22" s="65"/>
      <c r="M22" s="73"/>
      <c r="N22" s="65"/>
      <c r="O22" s="65"/>
      <c r="P22" s="279"/>
      <c r="Q22" s="290"/>
      <c r="R22" s="65"/>
      <c r="S22" s="279"/>
      <c r="T22" s="291"/>
      <c r="U22" s="65"/>
      <c r="V22" s="65"/>
      <c r="AA22" s="73"/>
      <c r="AB22" s="65"/>
      <c r="AC22" s="289"/>
      <c r="AD22" s="300"/>
      <c r="AE22" s="294"/>
      <c r="AF22" s="301"/>
      <c r="AH22" s="276"/>
    </row>
    <row r="23" spans="1:34" ht="12.75" customHeight="1">
      <c r="A23" s="340"/>
      <c r="B23" s="44" t="s">
        <v>86</v>
      </c>
      <c r="C23" s="260">
        <v>26000</v>
      </c>
      <c r="D23" s="267">
        <v>-0.16095072014467482</v>
      </c>
      <c r="E23" s="117">
        <v>25500</v>
      </c>
      <c r="F23" s="256">
        <v>-2.005234393041333E-2</v>
      </c>
      <c r="G23" s="41"/>
      <c r="H23" s="41"/>
      <c r="J23" s="23"/>
      <c r="K23" s="24"/>
      <c r="L23" s="65"/>
      <c r="M23" s="73"/>
      <c r="N23" s="65"/>
      <c r="O23" s="65"/>
      <c r="P23" s="289"/>
      <c r="Q23" s="290"/>
      <c r="R23" s="65"/>
      <c r="S23" s="65"/>
      <c r="T23" s="291"/>
      <c r="U23" s="65"/>
      <c r="V23" s="65"/>
      <c r="AA23" s="73"/>
      <c r="AB23" s="65"/>
      <c r="AC23" s="289"/>
      <c r="AD23" s="300"/>
      <c r="AE23" s="294"/>
      <c r="AF23" s="302"/>
      <c r="AH23" s="277"/>
    </row>
    <row r="24" spans="1:34" ht="12.75" customHeight="1">
      <c r="A24" s="340"/>
      <c r="B24" s="44" t="s">
        <v>87</v>
      </c>
      <c r="C24" s="270">
        <v>16500</v>
      </c>
      <c r="D24" s="267">
        <v>5.6831025641025601E-2</v>
      </c>
      <c r="E24" s="117">
        <v>17000</v>
      </c>
      <c r="F24" s="256">
        <v>3.3363956249464755E-2</v>
      </c>
      <c r="G24" s="41"/>
      <c r="H24" s="41"/>
      <c r="J24" s="23"/>
      <c r="K24" s="24"/>
      <c r="L24" s="65"/>
      <c r="M24" s="73"/>
      <c r="N24" s="65"/>
      <c r="O24" s="65"/>
      <c r="P24" s="289"/>
      <c r="Q24" s="290"/>
      <c r="R24" s="65"/>
      <c r="S24" s="65"/>
      <c r="T24" s="291"/>
      <c r="U24" s="65"/>
      <c r="V24" s="65"/>
      <c r="AA24" s="73"/>
      <c r="AB24" s="65"/>
      <c r="AC24" s="289"/>
      <c r="AD24" s="300"/>
      <c r="AE24" s="294"/>
      <c r="AF24" s="302"/>
      <c r="AH24" s="277"/>
    </row>
    <row r="25" spans="1:34" ht="12.75" customHeight="1">
      <c r="A25" s="341"/>
      <c r="B25" s="47" t="s">
        <v>88</v>
      </c>
      <c r="C25" s="271">
        <v>10300</v>
      </c>
      <c r="D25" s="268">
        <v>4.685902234693895E-2</v>
      </c>
      <c r="E25" s="118">
        <v>10600</v>
      </c>
      <c r="F25" s="257">
        <v>3.3363956299642172E-2</v>
      </c>
      <c r="G25" s="41"/>
      <c r="H25" s="41"/>
      <c r="J25" s="23"/>
      <c r="K25" s="24"/>
      <c r="L25" s="65"/>
      <c r="M25" s="73"/>
      <c r="N25" s="65"/>
      <c r="O25" s="65"/>
      <c r="P25" s="289"/>
      <c r="Q25" s="290"/>
      <c r="R25" s="65"/>
      <c r="S25" s="65"/>
      <c r="T25" s="291"/>
      <c r="U25" s="65"/>
      <c r="V25" s="65"/>
      <c r="AA25" s="73"/>
      <c r="AB25" s="65"/>
      <c r="AC25" s="289"/>
      <c r="AD25" s="300"/>
      <c r="AE25" s="303"/>
      <c r="AF25" s="302"/>
      <c r="AH25" s="277"/>
    </row>
    <row r="26" spans="1:34" ht="12.75" customHeight="1">
      <c r="A26" s="344" t="s">
        <v>41</v>
      </c>
      <c r="B26" s="48" t="s">
        <v>84</v>
      </c>
      <c r="C26" s="273">
        <v>3817</v>
      </c>
      <c r="D26" s="266">
        <v>-1.0883648613630448E-2</v>
      </c>
      <c r="E26" s="117">
        <v>3843</v>
      </c>
      <c r="F26" s="255">
        <v>6.8116321718627582E-3</v>
      </c>
      <c r="G26" s="41"/>
      <c r="H26" s="41"/>
      <c r="J26" s="23"/>
      <c r="K26" s="24"/>
      <c r="L26" s="65"/>
      <c r="M26" s="299"/>
      <c r="N26" s="295"/>
      <c r="O26" s="295"/>
      <c r="P26" s="295"/>
      <c r="Q26" s="290"/>
      <c r="R26" s="65"/>
      <c r="S26" s="65"/>
      <c r="T26" s="291"/>
      <c r="U26" s="65"/>
      <c r="V26" s="65"/>
      <c r="AA26" s="299"/>
      <c r="AB26" s="295"/>
      <c r="AC26" s="289"/>
      <c r="AD26" s="300"/>
      <c r="AE26" s="294"/>
      <c r="AF26" s="301"/>
      <c r="AH26" s="66"/>
    </row>
    <row r="27" spans="1:34" ht="12.75" customHeight="1">
      <c r="A27" s="340"/>
      <c r="B27" s="49" t="s">
        <v>80</v>
      </c>
      <c r="C27" s="260">
        <v>132500</v>
      </c>
      <c r="D27" s="267">
        <v>-5.1282785477035797E-2</v>
      </c>
      <c r="E27" s="119">
        <v>134300</v>
      </c>
      <c r="F27" s="258">
        <v>1.3558989527057586E-2</v>
      </c>
      <c r="G27" s="41"/>
      <c r="H27" s="41"/>
      <c r="J27" s="23"/>
      <c r="K27" s="24"/>
      <c r="L27" s="65"/>
      <c r="M27" s="73"/>
      <c r="N27" s="295"/>
      <c r="O27" s="295"/>
      <c r="P27" s="295"/>
      <c r="Q27" s="290"/>
      <c r="R27" s="65"/>
      <c r="S27" s="296"/>
      <c r="T27" s="291"/>
      <c r="U27" s="65"/>
      <c r="V27" s="65"/>
      <c r="AA27" s="73"/>
      <c r="AB27" s="295"/>
      <c r="AC27" s="289"/>
      <c r="AD27" s="300"/>
      <c r="AE27" s="304"/>
      <c r="AF27" s="305"/>
      <c r="AH27" s="278"/>
    </row>
    <row r="28" spans="1:34" s="217" customFormat="1" ht="12.75" customHeight="1">
      <c r="A28" s="345"/>
      <c r="B28" s="49" t="s">
        <v>81</v>
      </c>
      <c r="C28" s="260">
        <v>262600</v>
      </c>
      <c r="D28" s="267">
        <v>-2.4870597146824935E-2</v>
      </c>
      <c r="E28" s="218">
        <v>269100</v>
      </c>
      <c r="F28" s="259">
        <v>2.4888049471471607E-2</v>
      </c>
      <c r="G28" s="41"/>
      <c r="H28" s="41"/>
      <c r="J28" s="23"/>
      <c r="K28" s="24"/>
      <c r="L28" s="65"/>
      <c r="M28" s="73"/>
      <c r="N28" s="295"/>
      <c r="O28" s="295"/>
      <c r="P28" s="295"/>
      <c r="Q28" s="290"/>
      <c r="R28" s="65"/>
      <c r="S28" s="65"/>
      <c r="T28" s="291"/>
      <c r="U28" s="65"/>
      <c r="V28" s="65"/>
      <c r="AA28" s="73"/>
      <c r="AB28" s="295"/>
      <c r="AC28" s="289"/>
      <c r="AD28" s="300"/>
      <c r="AE28" s="304"/>
      <c r="AF28" s="305"/>
      <c r="AH28" s="278"/>
    </row>
    <row r="29" spans="1:34" ht="12.75" customHeight="1">
      <c r="A29" s="340"/>
      <c r="B29" s="219" t="s">
        <v>156</v>
      </c>
      <c r="C29" s="260">
        <v>165400</v>
      </c>
      <c r="D29" s="267">
        <v>-6.1966878402903824E-2</v>
      </c>
      <c r="E29" s="117">
        <v>162200</v>
      </c>
      <c r="F29" s="256">
        <v>-1.9232862135264872E-2</v>
      </c>
      <c r="G29" s="41"/>
      <c r="H29" s="41"/>
      <c r="J29" s="23"/>
      <c r="K29" s="24"/>
      <c r="L29" s="65"/>
      <c r="M29" s="73"/>
      <c r="N29" s="297"/>
      <c r="O29" s="295"/>
      <c r="P29" s="295"/>
      <c r="Q29" s="290"/>
      <c r="R29" s="65"/>
      <c r="S29" s="65"/>
      <c r="T29" s="291"/>
      <c r="U29" s="65"/>
      <c r="V29" s="65"/>
      <c r="AA29" s="73"/>
      <c r="AB29" s="297"/>
      <c r="AC29" s="289"/>
      <c r="AD29" s="300"/>
      <c r="AE29" s="294"/>
      <c r="AF29" s="302"/>
      <c r="AH29" s="277"/>
    </row>
    <row r="30" spans="1:34" ht="12.75" customHeight="1" thickBot="1">
      <c r="A30" s="346"/>
      <c r="B30" s="50" t="s">
        <v>83</v>
      </c>
      <c r="C30" s="274">
        <v>81500</v>
      </c>
      <c r="D30" s="268">
        <v>5.2242342967741884E-2</v>
      </c>
      <c r="E30" s="120">
        <v>82700</v>
      </c>
      <c r="F30" s="257">
        <v>1.4037378742158158E-2</v>
      </c>
      <c r="G30" s="41"/>
      <c r="H30" s="41"/>
      <c r="J30" s="23"/>
      <c r="K30" s="24"/>
      <c r="L30" s="65"/>
      <c r="M30" s="73"/>
      <c r="N30" s="295"/>
      <c r="O30" s="295"/>
      <c r="P30" s="295"/>
      <c r="Q30" s="290"/>
      <c r="R30" s="65"/>
      <c r="S30" s="65"/>
      <c r="T30" s="291"/>
      <c r="U30" s="65"/>
      <c r="V30" s="65"/>
      <c r="AA30" s="73"/>
      <c r="AB30" s="295"/>
      <c r="AC30" s="289"/>
      <c r="AD30" s="300"/>
      <c r="AE30" s="306"/>
      <c r="AF30" s="302"/>
      <c r="AH30" s="277"/>
    </row>
    <row r="31" spans="1:34" ht="19.5" customHeight="1">
      <c r="A31" s="347" t="s">
        <v>89</v>
      </c>
      <c r="B31" s="334"/>
      <c r="C31" s="334"/>
      <c r="D31" s="334"/>
      <c r="E31" s="334"/>
      <c r="F31" s="335"/>
      <c r="J31" s="23"/>
      <c r="K31" s="24"/>
      <c r="L31" s="65"/>
      <c r="M31" s="65"/>
      <c r="N31" s="65"/>
      <c r="O31" s="65"/>
      <c r="P31" s="65"/>
      <c r="Q31" s="65"/>
      <c r="R31" s="65"/>
      <c r="S31" s="65"/>
      <c r="T31" s="65"/>
      <c r="U31" s="65"/>
      <c r="V31" s="65"/>
      <c r="AA31" s="65"/>
      <c r="AB31" s="65"/>
      <c r="AC31" s="65"/>
      <c r="AD31" s="65"/>
      <c r="AE31" s="65"/>
      <c r="AF31" s="65"/>
    </row>
    <row r="32" spans="1:34" ht="19.5" customHeight="1">
      <c r="A32" s="336" t="s">
        <v>90</v>
      </c>
      <c r="B32" s="334"/>
      <c r="C32" s="334"/>
      <c r="D32" s="334"/>
      <c r="E32" s="334"/>
      <c r="F32" s="335"/>
      <c r="J32" s="1"/>
      <c r="K32" s="1"/>
      <c r="L32" s="65"/>
      <c r="M32" s="65"/>
      <c r="N32" s="65"/>
      <c r="O32" s="65"/>
      <c r="P32" s="65"/>
      <c r="Q32" s="65"/>
      <c r="R32" s="65"/>
      <c r="S32" s="65"/>
      <c r="T32" s="65"/>
      <c r="U32" s="65"/>
      <c r="V32" s="65"/>
      <c r="AA32" s="65"/>
      <c r="AB32" s="65"/>
      <c r="AC32" s="65"/>
      <c r="AD32" s="65"/>
      <c r="AE32" s="65"/>
      <c r="AF32" s="65"/>
    </row>
    <row r="33" spans="1:35" ht="19.5" customHeight="1">
      <c r="A33" s="348" t="s">
        <v>91</v>
      </c>
      <c r="B33" s="334"/>
      <c r="C33" s="334"/>
      <c r="D33" s="334"/>
      <c r="E33" s="334"/>
      <c r="F33" s="335"/>
      <c r="H33" s="80"/>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row>
    <row r="34" spans="1:35" ht="20.25" customHeight="1">
      <c r="A34" s="333" t="s">
        <v>165</v>
      </c>
      <c r="B34" s="334"/>
      <c r="C34" s="334"/>
      <c r="D34" s="334"/>
      <c r="E34" s="334"/>
      <c r="F34" s="335"/>
      <c r="H34" s="80"/>
      <c r="I34" s="65"/>
      <c r="J34" s="280"/>
      <c r="K34" s="279"/>
      <c r="L34" s="279"/>
      <c r="M34" s="280"/>
      <c r="N34" s="279"/>
      <c r="O34" s="279"/>
      <c r="P34" s="279"/>
      <c r="Q34" s="279"/>
      <c r="R34" s="281"/>
      <c r="S34" s="282"/>
      <c r="T34" s="279"/>
      <c r="U34" s="279"/>
      <c r="V34" s="279"/>
      <c r="W34" s="279"/>
      <c r="X34" s="281"/>
      <c r="Y34" s="282"/>
      <c r="Z34" s="279"/>
      <c r="AA34" s="279"/>
      <c r="AB34" s="281"/>
      <c r="AC34" s="282"/>
      <c r="AD34" s="279"/>
      <c r="AE34" s="279"/>
      <c r="AF34" s="281"/>
      <c r="AG34" s="279"/>
      <c r="AH34" s="281"/>
      <c r="AI34" s="65"/>
    </row>
    <row r="35" spans="1:35" ht="13.5" customHeight="1">
      <c r="A35" s="336" t="s">
        <v>28</v>
      </c>
      <c r="B35" s="334"/>
      <c r="C35" s="334"/>
      <c r="D35" s="334"/>
      <c r="E35" s="334"/>
      <c r="F35" s="335"/>
      <c r="H35" s="80"/>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row>
    <row r="36" spans="1:35" ht="12.75" customHeight="1">
      <c r="A36" s="35" t="s">
        <v>39</v>
      </c>
      <c r="B36" s="26"/>
      <c r="C36" s="342"/>
      <c r="D36" s="335"/>
      <c r="E36" s="342"/>
      <c r="F36" s="335"/>
      <c r="H36" s="80"/>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row>
    <row r="37" spans="1:35" ht="15.75" customHeight="1">
      <c r="H37" s="80"/>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row>
    <row r="38" spans="1:35" ht="15.75" customHeight="1">
      <c r="D38" s="65"/>
      <c r="E38" s="283"/>
      <c r="F38" s="284"/>
      <c r="G38" s="284"/>
      <c r="H38" s="28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row>
    <row r="39" spans="1:35" ht="15.75" customHeight="1">
      <c r="D39" s="65"/>
      <c r="E39" s="283"/>
      <c r="F39" s="283"/>
      <c r="G39" s="283"/>
      <c r="H39" s="28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row>
    <row r="40" spans="1:35" ht="15.75" customHeight="1">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row>
    <row r="41" spans="1:35" ht="15.75" customHeight="1">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row>
    <row r="42" spans="1:35" ht="15.75" customHeight="1">
      <c r="D42" s="65"/>
      <c r="E42" s="65"/>
      <c r="F42" s="65"/>
      <c r="G42" s="65"/>
      <c r="H42" s="65"/>
      <c r="L42" s="65"/>
      <c r="M42" s="65"/>
      <c r="N42" s="65"/>
      <c r="O42" s="65"/>
      <c r="P42" s="65"/>
      <c r="Q42" s="65"/>
      <c r="R42" s="65"/>
      <c r="S42" s="65"/>
      <c r="T42" s="65"/>
      <c r="U42" s="65"/>
      <c r="V42" s="65"/>
    </row>
    <row r="43" spans="1:35" ht="15.75" customHeight="1">
      <c r="L43" s="65"/>
      <c r="M43" s="65"/>
      <c r="N43" s="65"/>
      <c r="O43" s="65"/>
      <c r="P43" s="65"/>
      <c r="Q43" s="65"/>
      <c r="R43" s="65"/>
      <c r="S43" s="65"/>
      <c r="T43" s="65"/>
      <c r="U43" s="65"/>
      <c r="V43" s="65"/>
    </row>
    <row r="44" spans="1:35" ht="15.75" customHeight="1">
      <c r="L44" s="65"/>
      <c r="M44" s="65"/>
      <c r="N44" s="65"/>
      <c r="O44" s="65"/>
      <c r="P44" s="65"/>
      <c r="Q44" s="65"/>
      <c r="R44" s="65"/>
      <c r="S44" s="65"/>
      <c r="T44" s="65"/>
      <c r="U44" s="65"/>
      <c r="V44" s="65"/>
    </row>
    <row r="45" spans="1:35" ht="15.75" customHeight="1">
      <c r="L45" s="65"/>
      <c r="M45" s="65"/>
      <c r="N45" s="65"/>
      <c r="O45" s="65"/>
      <c r="P45" s="65"/>
      <c r="Q45" s="65"/>
      <c r="R45" s="65"/>
      <c r="S45" s="65"/>
      <c r="T45" s="65"/>
      <c r="U45" s="65"/>
      <c r="V45" s="65"/>
    </row>
    <row r="46" spans="1:35" ht="15.75" customHeight="1">
      <c r="L46" s="65"/>
      <c r="M46" s="65"/>
      <c r="N46" s="65"/>
      <c r="O46" s="65"/>
      <c r="P46" s="65"/>
      <c r="Q46" s="65"/>
      <c r="R46" s="65"/>
      <c r="S46" s="65"/>
      <c r="T46" s="65"/>
      <c r="U46" s="65"/>
      <c r="V46" s="65"/>
    </row>
    <row r="47" spans="1:35" ht="15.75" customHeight="1">
      <c r="L47" s="65"/>
      <c r="M47" s="65"/>
      <c r="N47" s="65"/>
      <c r="O47" s="65"/>
      <c r="P47" s="65"/>
      <c r="Q47" s="65"/>
      <c r="R47" s="65"/>
      <c r="S47" s="65"/>
      <c r="T47" s="65"/>
      <c r="U47" s="65"/>
      <c r="V47" s="65"/>
    </row>
    <row r="48" spans="1:35" ht="15.75" customHeight="1">
      <c r="L48" s="65"/>
      <c r="M48" s="65"/>
      <c r="N48" s="65"/>
      <c r="O48" s="65"/>
      <c r="P48" s="65"/>
      <c r="Q48" s="65"/>
      <c r="R48" s="65"/>
      <c r="S48" s="65"/>
      <c r="T48" s="65"/>
      <c r="U48" s="65"/>
      <c r="V48" s="65"/>
    </row>
    <row r="49" spans="12:22" ht="15.75" customHeight="1">
      <c r="L49" s="65"/>
      <c r="M49" s="65"/>
      <c r="N49" s="65"/>
      <c r="O49" s="65"/>
      <c r="P49" s="65"/>
      <c r="Q49" s="65"/>
      <c r="R49" s="65"/>
      <c r="S49" s="65"/>
      <c r="T49" s="65"/>
      <c r="U49" s="65"/>
      <c r="V49" s="65"/>
    </row>
    <row r="50" spans="12:22" ht="15.75" customHeight="1">
      <c r="L50" s="65"/>
      <c r="M50" s="65"/>
      <c r="N50" s="65"/>
      <c r="O50" s="65"/>
      <c r="P50" s="65"/>
      <c r="Q50" s="65"/>
      <c r="R50" s="65"/>
      <c r="S50" s="65"/>
      <c r="T50" s="65"/>
      <c r="U50" s="65"/>
      <c r="V50" s="65"/>
    </row>
    <row r="51" spans="12:22" ht="15.75" customHeight="1">
      <c r="L51" s="65"/>
      <c r="M51" s="65"/>
      <c r="N51" s="65"/>
      <c r="O51" s="65"/>
      <c r="P51" s="65"/>
      <c r="Q51" s="65"/>
      <c r="R51" s="65"/>
      <c r="S51" s="65"/>
      <c r="T51" s="65"/>
      <c r="U51" s="65"/>
      <c r="V51" s="65"/>
    </row>
    <row r="52" spans="12:22" ht="15.75" customHeight="1">
      <c r="L52" s="65"/>
      <c r="M52" s="65"/>
      <c r="N52" s="65"/>
      <c r="O52" s="65"/>
      <c r="P52" s="65"/>
      <c r="Q52" s="65"/>
      <c r="R52" s="65"/>
      <c r="S52" s="65"/>
      <c r="T52" s="65"/>
      <c r="U52" s="65"/>
      <c r="V52" s="65"/>
    </row>
    <row r="53" spans="12:22" ht="15.75" customHeight="1">
      <c r="L53" s="65"/>
      <c r="M53" s="65"/>
      <c r="N53" s="65"/>
      <c r="O53" s="65"/>
      <c r="P53" s="65"/>
      <c r="Q53" s="65"/>
      <c r="R53" s="65"/>
      <c r="S53" s="65"/>
      <c r="T53" s="65"/>
      <c r="U53" s="65"/>
      <c r="V53" s="65"/>
    </row>
    <row r="54" spans="12:22" ht="15.75" customHeight="1">
      <c r="L54" s="65"/>
      <c r="M54" s="65"/>
      <c r="N54" s="65"/>
      <c r="O54" s="65"/>
      <c r="P54" s="65"/>
      <c r="Q54" s="65"/>
      <c r="R54" s="65"/>
      <c r="S54" s="65"/>
      <c r="T54" s="65"/>
      <c r="U54" s="65"/>
      <c r="V54" s="65"/>
    </row>
    <row r="55" spans="12:22" ht="15.75" customHeight="1">
      <c r="L55" s="65"/>
      <c r="M55" s="65"/>
      <c r="N55" s="65"/>
      <c r="O55" s="65"/>
      <c r="P55" s="65"/>
      <c r="Q55" s="65"/>
      <c r="R55" s="65"/>
      <c r="S55" s="65"/>
      <c r="T55" s="65"/>
      <c r="U55" s="65"/>
      <c r="V55" s="65"/>
    </row>
    <row r="56" spans="12:22" ht="15.75" customHeight="1">
      <c r="L56" s="65"/>
      <c r="M56" s="65"/>
      <c r="N56" s="65"/>
      <c r="O56" s="65"/>
      <c r="P56" s="65"/>
      <c r="Q56" s="65"/>
      <c r="R56" s="65"/>
      <c r="S56" s="65"/>
      <c r="T56" s="65"/>
      <c r="U56" s="65"/>
      <c r="V56" s="65"/>
    </row>
    <row r="57" spans="12:22" ht="15.75" customHeight="1">
      <c r="L57" s="65"/>
      <c r="M57" s="65"/>
      <c r="N57" s="65"/>
      <c r="O57" s="65"/>
      <c r="P57" s="65"/>
      <c r="Q57" s="65"/>
      <c r="R57" s="65"/>
      <c r="S57" s="65"/>
      <c r="T57" s="65"/>
      <c r="U57" s="65"/>
      <c r="V57" s="65"/>
    </row>
    <row r="58" spans="12:22" ht="15.75" customHeight="1">
      <c r="L58" s="65"/>
      <c r="M58" s="65"/>
      <c r="N58" s="65"/>
      <c r="O58" s="65"/>
      <c r="P58" s="65"/>
      <c r="Q58" s="65"/>
      <c r="R58" s="65"/>
      <c r="S58" s="65"/>
      <c r="T58" s="65"/>
      <c r="U58" s="65"/>
      <c r="V58" s="65"/>
    </row>
    <row r="59" spans="12:22" ht="15.75" customHeight="1">
      <c r="L59" s="65"/>
      <c r="M59" s="65"/>
      <c r="N59" s="65"/>
      <c r="O59" s="65"/>
      <c r="P59" s="65"/>
      <c r="Q59" s="65"/>
      <c r="R59" s="65"/>
      <c r="S59" s="65"/>
      <c r="T59" s="65"/>
      <c r="U59" s="65"/>
      <c r="V59" s="65"/>
    </row>
    <row r="60" spans="12:22" ht="15.75" customHeight="1">
      <c r="L60" s="65"/>
      <c r="M60" s="65"/>
      <c r="N60" s="65"/>
      <c r="O60" s="65"/>
      <c r="P60" s="65"/>
      <c r="Q60" s="65"/>
      <c r="R60" s="65"/>
      <c r="S60" s="65"/>
      <c r="T60" s="65"/>
      <c r="U60" s="65"/>
      <c r="V60" s="65"/>
    </row>
    <row r="61" spans="12:22" ht="15.75" customHeight="1">
      <c r="L61" s="65"/>
      <c r="M61" s="65"/>
      <c r="N61" s="65"/>
      <c r="O61" s="65"/>
      <c r="P61" s="65"/>
      <c r="Q61" s="65"/>
      <c r="R61" s="65"/>
      <c r="S61" s="65"/>
      <c r="T61" s="65"/>
      <c r="U61" s="65"/>
      <c r="V61" s="65"/>
    </row>
    <row r="62" spans="12:22" ht="15.75" customHeight="1">
      <c r="L62" s="65"/>
      <c r="M62" s="65"/>
      <c r="N62" s="65"/>
      <c r="O62" s="65"/>
      <c r="P62" s="65"/>
      <c r="Q62" s="65"/>
      <c r="R62" s="65"/>
      <c r="S62" s="65"/>
      <c r="T62" s="65"/>
      <c r="U62" s="65"/>
      <c r="V62" s="65"/>
    </row>
    <row r="63" spans="12:22" ht="15.75" customHeight="1">
      <c r="L63" s="65"/>
      <c r="M63" s="65"/>
      <c r="N63" s="65"/>
      <c r="O63" s="65"/>
      <c r="P63" s="65"/>
      <c r="Q63" s="65"/>
      <c r="R63" s="65"/>
      <c r="S63" s="65"/>
      <c r="T63" s="65"/>
      <c r="U63" s="65"/>
      <c r="V63" s="65"/>
    </row>
    <row r="64" spans="12:22" ht="15.75" customHeight="1">
      <c r="L64" s="65"/>
      <c r="M64" s="65"/>
      <c r="N64" s="65"/>
      <c r="O64" s="65"/>
      <c r="P64" s="65"/>
      <c r="Q64" s="65"/>
      <c r="R64" s="65"/>
      <c r="S64" s="65"/>
      <c r="T64" s="65"/>
      <c r="U64" s="65"/>
      <c r="V64" s="65"/>
    </row>
    <row r="65" spans="12:22" ht="15.75" customHeight="1">
      <c r="L65" s="65"/>
      <c r="M65" s="65"/>
      <c r="N65" s="65"/>
      <c r="O65" s="65"/>
      <c r="P65" s="65"/>
      <c r="Q65" s="65"/>
      <c r="R65" s="65"/>
      <c r="S65" s="65"/>
      <c r="T65" s="65"/>
      <c r="U65" s="65"/>
      <c r="V65" s="65"/>
    </row>
    <row r="66" spans="12:22" ht="15.75" customHeight="1">
      <c r="L66" s="65"/>
      <c r="M66" s="65"/>
      <c r="N66" s="65"/>
      <c r="O66" s="65"/>
      <c r="P66" s="65"/>
      <c r="Q66" s="65"/>
      <c r="R66" s="65"/>
      <c r="S66" s="65"/>
      <c r="T66" s="65"/>
      <c r="U66" s="65"/>
      <c r="V66" s="65"/>
    </row>
    <row r="67" spans="12:22" ht="15.75" customHeight="1">
      <c r="L67" s="65"/>
      <c r="M67" s="65"/>
      <c r="N67" s="65"/>
      <c r="O67" s="65"/>
      <c r="P67" s="65"/>
      <c r="Q67" s="65"/>
      <c r="R67" s="65"/>
      <c r="S67" s="65"/>
      <c r="T67" s="65"/>
      <c r="U67" s="65"/>
      <c r="V67" s="65"/>
    </row>
    <row r="68" spans="12:22" ht="15.75" customHeight="1">
      <c r="L68" s="65"/>
      <c r="M68" s="65"/>
      <c r="N68" s="65"/>
      <c r="O68" s="65"/>
      <c r="P68" s="65"/>
      <c r="Q68" s="65"/>
      <c r="R68" s="65"/>
      <c r="S68" s="65"/>
      <c r="T68" s="65"/>
      <c r="U68" s="65"/>
      <c r="V68" s="65"/>
    </row>
    <row r="69" spans="12:22" ht="15.75" customHeight="1">
      <c r="L69" s="65"/>
      <c r="M69" s="65"/>
      <c r="N69" s="65"/>
      <c r="O69" s="65"/>
      <c r="P69" s="65"/>
      <c r="Q69" s="65"/>
      <c r="R69" s="65"/>
      <c r="S69" s="65"/>
      <c r="T69" s="65"/>
      <c r="U69" s="65"/>
      <c r="V69" s="65"/>
    </row>
    <row r="70" spans="12:22" ht="15.75" customHeight="1">
      <c r="L70" s="65"/>
      <c r="M70" s="65"/>
      <c r="N70" s="65"/>
      <c r="O70" s="65"/>
      <c r="P70" s="65"/>
      <c r="Q70" s="65"/>
      <c r="R70" s="65"/>
      <c r="S70" s="65"/>
      <c r="T70" s="65"/>
      <c r="U70" s="65"/>
      <c r="V70" s="65"/>
    </row>
    <row r="71" spans="12:22" ht="15.75" customHeight="1">
      <c r="L71" s="65"/>
      <c r="M71" s="65"/>
      <c r="N71" s="65"/>
      <c r="O71" s="65"/>
      <c r="P71" s="65"/>
      <c r="Q71" s="65"/>
      <c r="R71" s="65"/>
      <c r="S71" s="65"/>
      <c r="T71" s="65"/>
      <c r="U71" s="65"/>
      <c r="V71" s="65"/>
    </row>
    <row r="72" spans="12:22" ht="15.75" customHeight="1">
      <c r="L72" s="65"/>
      <c r="M72" s="65"/>
      <c r="N72" s="65"/>
      <c r="O72" s="65"/>
      <c r="P72" s="65"/>
      <c r="Q72" s="65"/>
      <c r="R72" s="65"/>
      <c r="S72" s="65"/>
      <c r="T72" s="65"/>
      <c r="U72" s="65"/>
      <c r="V72" s="65"/>
    </row>
    <row r="73" spans="12:22" ht="15.75" customHeight="1">
      <c r="L73" s="65"/>
      <c r="M73" s="65"/>
      <c r="N73" s="65"/>
      <c r="O73" s="65"/>
      <c r="P73" s="65"/>
      <c r="Q73" s="65"/>
      <c r="R73" s="65"/>
      <c r="S73" s="65"/>
      <c r="T73" s="65"/>
      <c r="U73" s="65"/>
      <c r="V73" s="65"/>
    </row>
    <row r="74" spans="12:22" ht="15.75" customHeight="1">
      <c r="L74" s="65"/>
      <c r="M74" s="65"/>
      <c r="N74" s="65"/>
      <c r="O74" s="65"/>
      <c r="P74" s="65"/>
      <c r="Q74" s="65"/>
      <c r="R74" s="65"/>
      <c r="S74" s="65"/>
      <c r="T74" s="65"/>
      <c r="U74" s="65"/>
      <c r="V74" s="65"/>
    </row>
    <row r="75" spans="12:22" ht="15.75" customHeight="1">
      <c r="L75" s="65"/>
      <c r="M75" s="65"/>
      <c r="N75" s="65"/>
      <c r="O75" s="65"/>
      <c r="P75" s="65"/>
      <c r="Q75" s="65"/>
      <c r="R75" s="65"/>
      <c r="S75" s="65"/>
      <c r="T75" s="65"/>
      <c r="U75" s="65"/>
      <c r="V75" s="65"/>
    </row>
    <row r="76" spans="12:22" ht="15.75" customHeight="1">
      <c r="L76" s="65"/>
      <c r="M76" s="65"/>
      <c r="N76" s="65"/>
      <c r="O76" s="65"/>
      <c r="P76" s="65"/>
      <c r="Q76" s="65"/>
      <c r="R76" s="65"/>
      <c r="S76" s="65"/>
      <c r="T76" s="65"/>
      <c r="U76" s="65"/>
      <c r="V76" s="65"/>
    </row>
    <row r="77" spans="12:22" ht="15.75" customHeight="1">
      <c r="L77" s="65"/>
      <c r="M77" s="65"/>
      <c r="N77" s="65"/>
      <c r="O77" s="65"/>
      <c r="P77" s="65"/>
      <c r="Q77" s="65"/>
      <c r="R77" s="65"/>
      <c r="S77" s="65"/>
      <c r="T77" s="65"/>
      <c r="U77" s="65"/>
      <c r="V77" s="65"/>
    </row>
    <row r="78" spans="12:22" ht="15.75" customHeight="1">
      <c r="L78" s="65"/>
      <c r="M78" s="65"/>
      <c r="N78" s="65"/>
      <c r="O78" s="65"/>
      <c r="P78" s="65"/>
      <c r="Q78" s="65"/>
      <c r="R78" s="65"/>
      <c r="S78" s="65"/>
      <c r="T78" s="65"/>
      <c r="U78" s="65"/>
      <c r="V78" s="65"/>
    </row>
    <row r="79" spans="12:22" ht="15.75" customHeight="1">
      <c r="L79" s="65"/>
      <c r="M79" s="65"/>
      <c r="N79" s="65"/>
      <c r="O79" s="65"/>
      <c r="P79" s="65"/>
      <c r="Q79" s="65"/>
      <c r="R79" s="65"/>
      <c r="S79" s="65"/>
      <c r="T79" s="65"/>
      <c r="U79" s="65"/>
      <c r="V79" s="65"/>
    </row>
    <row r="80" spans="12:22" ht="15.75" customHeight="1">
      <c r="L80" s="65"/>
      <c r="M80" s="65"/>
      <c r="N80" s="65"/>
      <c r="O80" s="65"/>
      <c r="P80" s="65"/>
      <c r="Q80" s="65"/>
      <c r="R80" s="65"/>
      <c r="S80" s="65"/>
      <c r="T80" s="65"/>
      <c r="U80" s="65"/>
      <c r="V80" s="65"/>
    </row>
    <row r="81" spans="12:22" ht="15.75" customHeight="1">
      <c r="L81" s="65"/>
      <c r="M81" s="65"/>
      <c r="N81" s="65"/>
      <c r="O81" s="65"/>
      <c r="P81" s="65"/>
      <c r="Q81" s="65"/>
      <c r="R81" s="65"/>
      <c r="S81" s="65"/>
      <c r="T81" s="65"/>
      <c r="U81" s="65"/>
      <c r="V81" s="65"/>
    </row>
    <row r="82" spans="12:22" ht="15.75" customHeight="1">
      <c r="L82" s="65"/>
      <c r="M82" s="65"/>
      <c r="N82" s="65"/>
      <c r="O82" s="65"/>
      <c r="P82" s="65"/>
      <c r="Q82" s="65"/>
      <c r="R82" s="65"/>
      <c r="S82" s="65"/>
      <c r="T82" s="65"/>
      <c r="U82" s="65"/>
      <c r="V82" s="65"/>
    </row>
    <row r="83" spans="12:22" ht="15.75" customHeight="1">
      <c r="L83" s="65"/>
      <c r="M83" s="65"/>
      <c r="N83" s="65"/>
      <c r="O83" s="65"/>
      <c r="P83" s="65"/>
      <c r="Q83" s="65"/>
      <c r="R83" s="65"/>
      <c r="S83" s="65"/>
      <c r="T83" s="65"/>
      <c r="U83" s="65"/>
      <c r="V83" s="65"/>
    </row>
    <row r="84" spans="12:22" ht="15.75" customHeight="1">
      <c r="L84" s="65"/>
      <c r="M84" s="65"/>
      <c r="N84" s="65"/>
      <c r="O84" s="65"/>
      <c r="P84" s="65"/>
      <c r="Q84" s="65"/>
      <c r="R84" s="65"/>
      <c r="S84" s="65"/>
      <c r="T84" s="65"/>
      <c r="U84" s="65"/>
      <c r="V84" s="65"/>
    </row>
    <row r="85" spans="12:22" ht="15.75" customHeight="1">
      <c r="L85" s="65"/>
      <c r="M85" s="65"/>
      <c r="N85" s="65"/>
      <c r="O85" s="65"/>
      <c r="P85" s="65"/>
      <c r="Q85" s="65"/>
      <c r="R85" s="65"/>
      <c r="S85" s="65"/>
      <c r="T85" s="65"/>
      <c r="U85" s="65"/>
      <c r="V85" s="65"/>
    </row>
    <row r="86" spans="12:22" ht="15.75" customHeight="1">
      <c r="L86" s="65"/>
      <c r="M86" s="65"/>
      <c r="N86" s="65"/>
      <c r="O86" s="65"/>
      <c r="P86" s="65"/>
      <c r="Q86" s="65"/>
      <c r="R86" s="65"/>
      <c r="S86" s="65"/>
      <c r="T86" s="65"/>
      <c r="U86" s="65"/>
      <c r="V86" s="65"/>
    </row>
    <row r="87" spans="12:22" ht="15.75" customHeight="1">
      <c r="L87" s="65"/>
      <c r="M87" s="65"/>
      <c r="N87" s="65"/>
      <c r="O87" s="65"/>
      <c r="P87" s="65"/>
      <c r="Q87" s="65"/>
      <c r="R87" s="65"/>
      <c r="S87" s="65"/>
      <c r="T87" s="65"/>
      <c r="U87" s="65"/>
      <c r="V87" s="65"/>
    </row>
    <row r="88" spans="12:22" ht="15.75" customHeight="1">
      <c r="L88" s="65"/>
      <c r="M88" s="65"/>
      <c r="N88" s="65"/>
      <c r="O88" s="65"/>
      <c r="P88" s="65"/>
      <c r="Q88" s="65"/>
      <c r="R88" s="65"/>
      <c r="S88" s="65"/>
      <c r="T88" s="65"/>
      <c r="U88" s="65"/>
      <c r="V88" s="65"/>
    </row>
    <row r="89" spans="12:22" ht="15.75" customHeight="1">
      <c r="L89" s="65"/>
      <c r="M89" s="65"/>
      <c r="N89" s="65"/>
      <c r="O89" s="65"/>
      <c r="P89" s="65"/>
      <c r="Q89" s="65"/>
      <c r="R89" s="65"/>
      <c r="S89" s="65"/>
      <c r="T89" s="65"/>
      <c r="U89" s="65"/>
      <c r="V89" s="65"/>
    </row>
    <row r="90" spans="12:22" ht="15.75" customHeight="1">
      <c r="L90" s="65"/>
      <c r="M90" s="65"/>
      <c r="N90" s="65"/>
      <c r="O90" s="65"/>
      <c r="P90" s="65"/>
      <c r="Q90" s="65"/>
      <c r="R90" s="65"/>
      <c r="S90" s="65"/>
      <c r="T90" s="65"/>
      <c r="U90" s="65"/>
      <c r="V90" s="65"/>
    </row>
    <row r="91" spans="12:22" ht="15.75" customHeight="1">
      <c r="L91" s="65"/>
      <c r="M91" s="65"/>
      <c r="N91" s="65"/>
      <c r="O91" s="65"/>
      <c r="P91" s="65"/>
      <c r="Q91" s="65"/>
      <c r="R91" s="65"/>
      <c r="S91" s="65"/>
      <c r="T91" s="65"/>
      <c r="U91" s="65"/>
      <c r="V91" s="65"/>
    </row>
    <row r="92" spans="12:22" ht="15.75" customHeight="1">
      <c r="L92" s="65"/>
      <c r="M92" s="65"/>
      <c r="N92" s="65"/>
      <c r="O92" s="65"/>
      <c r="P92" s="65"/>
      <c r="Q92" s="65"/>
      <c r="R92" s="65"/>
      <c r="S92" s="65"/>
      <c r="T92" s="65"/>
      <c r="U92" s="65"/>
      <c r="V92" s="65"/>
    </row>
    <row r="93" spans="12:22" ht="15.75" customHeight="1">
      <c r="L93" s="65"/>
      <c r="M93" s="65"/>
      <c r="N93" s="65"/>
      <c r="O93" s="65"/>
      <c r="P93" s="65"/>
      <c r="Q93" s="65"/>
      <c r="R93" s="65"/>
      <c r="S93" s="65"/>
      <c r="T93" s="65"/>
      <c r="U93" s="65"/>
      <c r="V93" s="65"/>
    </row>
    <row r="94" spans="12:22" ht="15.75" customHeight="1">
      <c r="L94" s="65"/>
      <c r="M94" s="65"/>
      <c r="N94" s="65"/>
      <c r="O94" s="65"/>
      <c r="P94" s="65"/>
      <c r="Q94" s="65"/>
      <c r="R94" s="65"/>
      <c r="S94" s="65"/>
      <c r="T94" s="65"/>
      <c r="U94" s="65"/>
      <c r="V94" s="65"/>
    </row>
    <row r="95" spans="12:22" ht="15.75" customHeight="1">
      <c r="L95" s="65"/>
      <c r="M95" s="65"/>
      <c r="N95" s="65"/>
      <c r="O95" s="65"/>
      <c r="P95" s="65"/>
      <c r="Q95" s="65"/>
      <c r="R95" s="65"/>
      <c r="S95" s="65"/>
      <c r="T95" s="65"/>
      <c r="U95" s="65"/>
      <c r="V95" s="65"/>
    </row>
    <row r="96" spans="12:22" ht="15.75" customHeight="1">
      <c r="L96" s="65"/>
      <c r="M96" s="65"/>
      <c r="N96" s="65"/>
      <c r="O96" s="65"/>
      <c r="P96" s="65"/>
      <c r="Q96" s="65"/>
      <c r="R96" s="65"/>
      <c r="S96" s="65"/>
      <c r="T96" s="65"/>
      <c r="U96" s="65"/>
      <c r="V96" s="65"/>
    </row>
    <row r="97" spans="12:22" ht="15.75" customHeight="1">
      <c r="L97" s="65"/>
      <c r="M97" s="65"/>
      <c r="N97" s="65"/>
      <c r="O97" s="65"/>
      <c r="P97" s="65"/>
      <c r="Q97" s="65"/>
      <c r="R97" s="65"/>
      <c r="S97" s="65"/>
      <c r="T97" s="65"/>
      <c r="U97" s="65"/>
      <c r="V97" s="65"/>
    </row>
    <row r="98" spans="12:22" ht="15.75" customHeight="1">
      <c r="L98" s="65"/>
      <c r="M98" s="65"/>
      <c r="N98" s="65"/>
      <c r="O98" s="65"/>
      <c r="P98" s="65"/>
      <c r="Q98" s="65"/>
      <c r="R98" s="65"/>
      <c r="S98" s="65"/>
      <c r="T98" s="65"/>
      <c r="U98" s="65"/>
      <c r="V98" s="65"/>
    </row>
    <row r="99" spans="12:22" ht="15.75" customHeight="1">
      <c r="L99" s="65"/>
      <c r="M99" s="65"/>
      <c r="N99" s="65"/>
      <c r="O99" s="65"/>
      <c r="P99" s="65"/>
      <c r="Q99" s="65"/>
      <c r="R99" s="65"/>
      <c r="S99" s="65"/>
      <c r="T99" s="65"/>
      <c r="U99" s="65"/>
      <c r="V99" s="65"/>
    </row>
    <row r="100" spans="12:22" ht="15.75" customHeight="1">
      <c r="L100" s="65"/>
      <c r="M100" s="65"/>
      <c r="N100" s="65"/>
      <c r="O100" s="65"/>
      <c r="P100" s="65"/>
      <c r="Q100" s="65"/>
      <c r="R100" s="65"/>
      <c r="S100" s="65"/>
      <c r="T100" s="65"/>
      <c r="U100" s="65"/>
      <c r="V100" s="65"/>
    </row>
    <row r="101" spans="12:22" ht="15.75" customHeight="1">
      <c r="L101" s="65"/>
      <c r="M101" s="65"/>
      <c r="N101" s="65"/>
      <c r="O101" s="65"/>
      <c r="P101" s="65"/>
      <c r="Q101" s="65"/>
      <c r="R101" s="65"/>
      <c r="S101" s="65"/>
      <c r="T101" s="65"/>
      <c r="U101" s="65"/>
      <c r="V101" s="65"/>
    </row>
    <row r="102" spans="12:22" ht="15.75" customHeight="1">
      <c r="L102" s="65"/>
      <c r="M102" s="65"/>
      <c r="N102" s="65"/>
      <c r="O102" s="65"/>
      <c r="P102" s="65"/>
      <c r="Q102" s="65"/>
      <c r="R102" s="65"/>
      <c r="S102" s="65"/>
      <c r="T102" s="65"/>
      <c r="U102" s="65"/>
      <c r="V102" s="65"/>
    </row>
    <row r="103" spans="12:22" ht="15.75" customHeight="1">
      <c r="L103" s="65"/>
      <c r="M103" s="65"/>
      <c r="N103" s="65"/>
      <c r="O103" s="65"/>
      <c r="P103" s="65"/>
      <c r="Q103" s="65"/>
      <c r="R103" s="65"/>
      <c r="S103" s="65"/>
      <c r="T103" s="65"/>
      <c r="U103" s="65"/>
      <c r="V103" s="65"/>
    </row>
    <row r="104" spans="12:22" ht="15.75" customHeight="1">
      <c r="L104" s="65"/>
      <c r="M104" s="65"/>
      <c r="N104" s="65"/>
      <c r="O104" s="65"/>
      <c r="P104" s="65"/>
      <c r="Q104" s="65"/>
      <c r="R104" s="65"/>
      <c r="S104" s="65"/>
      <c r="T104" s="65"/>
      <c r="U104" s="65"/>
      <c r="V104" s="65"/>
    </row>
    <row r="105" spans="12:22" ht="15.75" customHeight="1">
      <c r="L105" s="65"/>
      <c r="M105" s="65"/>
      <c r="N105" s="65"/>
      <c r="O105" s="65"/>
      <c r="P105" s="65"/>
      <c r="Q105" s="65"/>
      <c r="R105" s="65"/>
      <c r="S105" s="65"/>
      <c r="T105" s="65"/>
      <c r="U105" s="65"/>
      <c r="V105" s="65"/>
    </row>
    <row r="106" spans="12:22" ht="15.75" customHeight="1">
      <c r="L106" s="65"/>
      <c r="M106" s="65"/>
      <c r="N106" s="65"/>
      <c r="O106" s="65"/>
      <c r="P106" s="65"/>
      <c r="Q106" s="65"/>
      <c r="R106" s="65"/>
      <c r="S106" s="65"/>
      <c r="T106" s="65"/>
      <c r="U106" s="65"/>
      <c r="V106" s="65"/>
    </row>
    <row r="107" spans="12:22" ht="15.75" customHeight="1">
      <c r="L107" s="65"/>
      <c r="M107" s="65"/>
      <c r="N107" s="65"/>
      <c r="O107" s="65"/>
      <c r="P107" s="65"/>
      <c r="Q107" s="65"/>
      <c r="R107" s="65"/>
      <c r="S107" s="65"/>
      <c r="T107" s="65"/>
      <c r="U107" s="65"/>
      <c r="V107" s="65"/>
    </row>
    <row r="108" spans="12:22" ht="15.75" customHeight="1">
      <c r="L108" s="65"/>
      <c r="M108" s="65"/>
      <c r="N108" s="65"/>
      <c r="O108" s="65"/>
      <c r="P108" s="65"/>
      <c r="Q108" s="65"/>
      <c r="R108" s="65"/>
      <c r="S108" s="65"/>
      <c r="T108" s="65"/>
      <c r="U108" s="65"/>
      <c r="V108" s="65"/>
    </row>
    <row r="109" spans="12:22" ht="15.75" customHeight="1">
      <c r="L109" s="65"/>
      <c r="M109" s="65"/>
      <c r="N109" s="65"/>
      <c r="O109" s="65"/>
      <c r="P109" s="65"/>
      <c r="Q109" s="65"/>
      <c r="R109" s="65"/>
      <c r="S109" s="65"/>
      <c r="T109" s="65"/>
      <c r="U109" s="65"/>
      <c r="V109" s="65"/>
    </row>
    <row r="110" spans="12:22" ht="15.75" customHeight="1"/>
    <row r="111" spans="12:22" ht="15.75" customHeight="1"/>
    <row r="112" spans="12:2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5">
    <mergeCell ref="A35:F35"/>
    <mergeCell ref="C36:D36"/>
    <mergeCell ref="E36:F36"/>
    <mergeCell ref="C4:D4"/>
    <mergeCell ref="E4:F4"/>
    <mergeCell ref="A26:A30"/>
    <mergeCell ref="A31:F31"/>
    <mergeCell ref="A32:F32"/>
    <mergeCell ref="A33:F33"/>
    <mergeCell ref="A34:F34"/>
    <mergeCell ref="J5:K5"/>
    <mergeCell ref="A6:A10"/>
    <mergeCell ref="A11:A15"/>
    <mergeCell ref="A16:A20"/>
    <mergeCell ref="A21:A25"/>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2"/>
  <sheetViews>
    <sheetView topLeftCell="A19" workbookViewId="0">
      <selection activeCell="H44" sqref="H44:I47"/>
    </sheetView>
  </sheetViews>
  <sheetFormatPr baseColWidth="10" defaultColWidth="14.42578125" defaultRowHeight="15" customHeight="1"/>
  <cols>
    <col min="1" max="4" width="11.5703125" customWidth="1"/>
    <col min="5" max="5" width="11.7109375" customWidth="1"/>
    <col min="6" max="6" width="8.7109375" customWidth="1"/>
    <col min="7" max="7" width="8.28515625" customWidth="1"/>
    <col min="8" max="8" width="7.7109375" customWidth="1"/>
    <col min="9" max="9" width="7.85546875" customWidth="1"/>
    <col min="10" max="16" width="11.5703125" customWidth="1"/>
    <col min="17" max="26" width="8.7109375" customWidth="1"/>
  </cols>
  <sheetData>
    <row r="1" spans="1:16" ht="12.75" customHeight="1">
      <c r="A1" s="1"/>
      <c r="B1" s="65"/>
      <c r="C1" s="65"/>
      <c r="D1" s="65"/>
      <c r="E1" s="65"/>
      <c r="F1" s="65"/>
      <c r="G1" s="65"/>
      <c r="H1" s="65"/>
      <c r="I1" s="65"/>
      <c r="J1" s="65"/>
      <c r="K1" s="65"/>
      <c r="L1" s="65"/>
      <c r="M1" s="65"/>
      <c r="N1" s="65"/>
      <c r="O1" s="65"/>
      <c r="P1" s="65"/>
    </row>
    <row r="2" spans="1:16" ht="13.5" customHeight="1">
      <c r="B2" s="71"/>
      <c r="C2" s="71"/>
      <c r="D2" s="71"/>
      <c r="E2" s="71"/>
      <c r="F2" s="66"/>
      <c r="G2" s="67"/>
      <c r="H2" s="67"/>
      <c r="I2" s="67"/>
      <c r="J2" s="71"/>
      <c r="K2" s="65"/>
      <c r="L2" s="65"/>
      <c r="M2" s="65"/>
      <c r="N2" s="65"/>
      <c r="O2" s="65"/>
      <c r="P2" s="65"/>
    </row>
    <row r="3" spans="1:16" ht="13.5" customHeight="1">
      <c r="B3" s="365" t="s">
        <v>101</v>
      </c>
      <c r="C3" s="332"/>
      <c r="D3" s="332"/>
      <c r="E3" s="332"/>
      <c r="F3" s="332"/>
      <c r="G3" s="332"/>
      <c r="H3" s="332"/>
      <c r="I3" s="332"/>
      <c r="J3" s="73"/>
      <c r="K3" s="65"/>
      <c r="L3" s="65"/>
      <c r="M3" s="65"/>
      <c r="N3" s="65"/>
      <c r="O3" s="65"/>
      <c r="P3" s="65"/>
    </row>
    <row r="4" spans="1:16" ht="12.75" customHeight="1">
      <c r="B4" s="349"/>
      <c r="C4" s="350"/>
      <c r="D4" s="350"/>
      <c r="E4" s="351"/>
      <c r="F4" s="74" t="s">
        <v>14</v>
      </c>
      <c r="G4" s="75" t="s">
        <v>70</v>
      </c>
      <c r="H4" s="76" t="s">
        <v>149</v>
      </c>
      <c r="I4" s="77" t="s">
        <v>150</v>
      </c>
      <c r="J4" s="72"/>
      <c r="K4" s="65"/>
      <c r="L4" s="65"/>
      <c r="M4" s="65"/>
      <c r="N4" s="65"/>
      <c r="O4" s="65"/>
      <c r="P4" s="65"/>
    </row>
    <row r="5" spans="1:16" ht="12.75" customHeight="1">
      <c r="B5" s="368" t="s">
        <v>102</v>
      </c>
      <c r="C5" s="369"/>
      <c r="D5" s="369"/>
      <c r="E5" s="370"/>
      <c r="F5" s="143">
        <v>36</v>
      </c>
      <c r="G5" s="144">
        <v>8.7200000000000006</v>
      </c>
      <c r="H5" s="145">
        <v>10.98</v>
      </c>
      <c r="I5" s="146">
        <v>2.14</v>
      </c>
      <c r="J5" s="70"/>
      <c r="K5" s="65"/>
      <c r="L5" s="65"/>
      <c r="M5" s="65"/>
      <c r="N5" s="65"/>
      <c r="O5" s="65"/>
      <c r="P5" s="65"/>
    </row>
    <row r="6" spans="1:16" ht="12.75" customHeight="1">
      <c r="B6" s="352" t="s">
        <v>103</v>
      </c>
      <c r="C6" s="353"/>
      <c r="D6" s="353"/>
      <c r="E6" s="354"/>
      <c r="F6" s="147">
        <v>27.42</v>
      </c>
      <c r="G6" s="148">
        <v>7.39</v>
      </c>
      <c r="H6" s="149">
        <v>10.07</v>
      </c>
      <c r="I6" s="150">
        <v>1.1399999999999999</v>
      </c>
      <c r="J6" s="70"/>
      <c r="K6" s="65"/>
      <c r="L6" s="65"/>
      <c r="M6" s="65"/>
      <c r="N6" s="65"/>
      <c r="O6" s="65"/>
      <c r="P6" s="65"/>
    </row>
    <row r="7" spans="1:16" ht="12.75" customHeight="1">
      <c r="B7" s="371" t="s">
        <v>137</v>
      </c>
      <c r="C7" s="372"/>
      <c r="D7" s="372"/>
      <c r="E7" s="373"/>
      <c r="F7" s="151">
        <v>9.17</v>
      </c>
      <c r="G7" s="152">
        <v>1.29</v>
      </c>
      <c r="H7" s="153">
        <v>0.86</v>
      </c>
      <c r="I7" s="154">
        <v>0.93</v>
      </c>
      <c r="J7" s="70"/>
      <c r="K7" s="65"/>
      <c r="L7" s="65"/>
      <c r="M7" s="65"/>
      <c r="N7" s="65"/>
      <c r="O7" s="65"/>
      <c r="P7" s="65"/>
    </row>
    <row r="8" spans="1:16" ht="12.75" customHeight="1">
      <c r="B8" s="374" t="s">
        <v>104</v>
      </c>
      <c r="C8" s="375"/>
      <c r="D8" s="375"/>
      <c r="E8" s="376"/>
      <c r="F8" s="155">
        <v>1</v>
      </c>
      <c r="G8" s="156">
        <v>0.09</v>
      </c>
      <c r="H8" s="157">
        <v>0.02</v>
      </c>
      <c r="I8" s="158">
        <v>0.04</v>
      </c>
      <c r="J8" s="70"/>
      <c r="K8" s="65"/>
      <c r="L8" s="65"/>
      <c r="M8" s="65"/>
      <c r="N8" s="65"/>
      <c r="O8" s="65"/>
      <c r="P8" s="65"/>
    </row>
    <row r="9" spans="1:16" ht="12.75" customHeight="1">
      <c r="B9" s="377" t="s">
        <v>105</v>
      </c>
      <c r="C9" s="378"/>
      <c r="D9" s="378"/>
      <c r="E9" s="379"/>
      <c r="F9" s="159">
        <v>5</v>
      </c>
      <c r="G9" s="160">
        <v>3</v>
      </c>
      <c r="H9" s="161">
        <v>0.76</v>
      </c>
      <c r="I9" s="146">
        <v>4.96</v>
      </c>
      <c r="J9" s="70"/>
      <c r="K9" s="65"/>
      <c r="L9" s="65"/>
      <c r="M9" s="65"/>
      <c r="N9" s="65"/>
      <c r="O9" s="65"/>
      <c r="P9" s="65"/>
    </row>
    <row r="10" spans="1:16" ht="12.75" customHeight="1">
      <c r="B10" s="355" t="s">
        <v>106</v>
      </c>
      <c r="C10" s="356"/>
      <c r="D10" s="356"/>
      <c r="E10" s="357"/>
      <c r="F10" s="162">
        <v>1</v>
      </c>
      <c r="G10" s="163">
        <v>0</v>
      </c>
      <c r="H10" s="164">
        <v>0.51</v>
      </c>
      <c r="I10" s="150">
        <v>3.57</v>
      </c>
      <c r="J10" s="70"/>
      <c r="K10" s="65"/>
      <c r="L10" s="65"/>
      <c r="M10" s="65"/>
      <c r="N10" s="65"/>
      <c r="O10" s="65"/>
      <c r="P10" s="65"/>
    </row>
    <row r="11" spans="1:16" ht="12.75" customHeight="1">
      <c r="B11" s="358" t="s">
        <v>107</v>
      </c>
      <c r="C11" s="359"/>
      <c r="D11" s="359"/>
      <c r="E11" s="360"/>
      <c r="F11" s="165">
        <v>7</v>
      </c>
      <c r="G11" s="166">
        <v>4</v>
      </c>
      <c r="H11" s="167">
        <v>1.95</v>
      </c>
      <c r="I11" s="168">
        <v>34.97</v>
      </c>
      <c r="J11" s="70"/>
      <c r="K11" s="65"/>
      <c r="L11" s="65"/>
      <c r="M11" s="65"/>
      <c r="N11" s="65"/>
      <c r="O11" s="65"/>
      <c r="P11" s="65"/>
    </row>
    <row r="12" spans="1:16" ht="12.75" customHeight="1">
      <c r="B12" s="352" t="s">
        <v>108</v>
      </c>
      <c r="C12" s="353"/>
      <c r="D12" s="353"/>
      <c r="E12" s="354"/>
      <c r="F12" s="162">
        <v>2</v>
      </c>
      <c r="G12" s="163">
        <v>3</v>
      </c>
      <c r="H12" s="149">
        <v>0.82</v>
      </c>
      <c r="I12" s="150">
        <v>8.6999999999999993</v>
      </c>
      <c r="J12" s="70"/>
      <c r="K12" s="65"/>
      <c r="L12" s="65"/>
      <c r="M12" s="65"/>
      <c r="N12" s="65"/>
      <c r="O12" s="65"/>
      <c r="P12" s="65"/>
    </row>
    <row r="13" spans="1:16" ht="12.75" customHeight="1">
      <c r="B13" s="355" t="s">
        <v>138</v>
      </c>
      <c r="C13" s="356"/>
      <c r="D13" s="356"/>
      <c r="E13" s="357"/>
      <c r="F13" s="169">
        <v>5</v>
      </c>
      <c r="G13" s="170">
        <v>1</v>
      </c>
      <c r="H13" s="171">
        <v>1.1100000000000001</v>
      </c>
      <c r="I13" s="172">
        <v>23.77</v>
      </c>
      <c r="J13" s="70"/>
      <c r="K13" s="65"/>
      <c r="L13" s="65"/>
      <c r="M13" s="65"/>
      <c r="N13" s="65"/>
      <c r="O13" s="65"/>
      <c r="P13" s="65"/>
    </row>
    <row r="14" spans="1:16" ht="12.75" customHeight="1">
      <c r="B14" s="358" t="s">
        <v>109</v>
      </c>
      <c r="C14" s="359"/>
      <c r="D14" s="359"/>
      <c r="E14" s="360"/>
      <c r="F14" s="159">
        <v>4</v>
      </c>
      <c r="G14" s="160">
        <v>3</v>
      </c>
      <c r="H14" s="173">
        <v>6.16</v>
      </c>
      <c r="I14" s="174">
        <v>2</v>
      </c>
      <c r="J14" s="70"/>
      <c r="K14" s="65"/>
      <c r="L14" s="65"/>
      <c r="M14" s="65"/>
      <c r="N14" s="65"/>
      <c r="O14" s="65"/>
      <c r="P14" s="65"/>
    </row>
    <row r="15" spans="1:16" ht="12.75" customHeight="1">
      <c r="B15" s="352" t="s">
        <v>110</v>
      </c>
      <c r="C15" s="353"/>
      <c r="D15" s="353"/>
      <c r="E15" s="354"/>
      <c r="F15" s="162">
        <v>1</v>
      </c>
      <c r="G15" s="163">
        <v>0</v>
      </c>
      <c r="H15" s="149">
        <v>1.66</v>
      </c>
      <c r="I15" s="150">
        <v>0.05</v>
      </c>
      <c r="J15" s="70"/>
      <c r="K15" s="65"/>
      <c r="L15" s="65"/>
      <c r="M15" s="65"/>
      <c r="N15" s="65"/>
      <c r="O15" s="65"/>
      <c r="P15" s="65"/>
    </row>
    <row r="16" spans="1:16" ht="12.75" customHeight="1">
      <c r="B16" s="352" t="s">
        <v>139</v>
      </c>
      <c r="C16" s="353"/>
      <c r="D16" s="353"/>
      <c r="E16" s="354"/>
      <c r="F16" s="162">
        <v>3</v>
      </c>
      <c r="G16" s="163">
        <v>3</v>
      </c>
      <c r="H16" s="149">
        <v>3.58</v>
      </c>
      <c r="I16" s="150">
        <v>1.1299999999999999</v>
      </c>
      <c r="J16" s="70"/>
      <c r="K16" s="65"/>
      <c r="L16" s="65"/>
      <c r="M16" s="65"/>
      <c r="N16" s="65"/>
      <c r="O16" s="65"/>
      <c r="P16" s="65"/>
    </row>
    <row r="17" spans="2:16" ht="12.75" customHeight="1">
      <c r="B17" s="371" t="s">
        <v>140</v>
      </c>
      <c r="C17" s="372"/>
      <c r="D17" s="372"/>
      <c r="E17" s="373"/>
      <c r="F17" s="151">
        <v>0.09</v>
      </c>
      <c r="G17" s="152">
        <v>0.38</v>
      </c>
      <c r="H17" s="153">
        <v>0.54</v>
      </c>
      <c r="I17" s="154">
        <v>0.23</v>
      </c>
      <c r="J17" s="70"/>
      <c r="K17" s="65"/>
      <c r="L17" s="65"/>
      <c r="M17" s="65"/>
      <c r="N17" s="65"/>
      <c r="O17" s="65"/>
      <c r="P17" s="65"/>
    </row>
    <row r="18" spans="2:16" ht="12.75" customHeight="1">
      <c r="B18" s="377" t="s">
        <v>111</v>
      </c>
      <c r="C18" s="378"/>
      <c r="D18" s="378"/>
      <c r="E18" s="379"/>
      <c r="F18" s="159">
        <v>6</v>
      </c>
      <c r="G18" s="160">
        <v>8</v>
      </c>
      <c r="H18" s="145">
        <v>0.69</v>
      </c>
      <c r="I18" s="146">
        <v>13.54</v>
      </c>
      <c r="J18" s="70"/>
      <c r="K18" s="65"/>
      <c r="L18" s="65"/>
      <c r="M18" s="65"/>
      <c r="N18" s="65"/>
      <c r="O18" s="65"/>
      <c r="P18" s="65"/>
    </row>
    <row r="19" spans="2:16" ht="12.75" customHeight="1">
      <c r="B19" s="352" t="s">
        <v>112</v>
      </c>
      <c r="C19" s="353"/>
      <c r="D19" s="353"/>
      <c r="E19" s="354"/>
      <c r="F19" s="162">
        <v>0</v>
      </c>
      <c r="G19" s="163">
        <v>0</v>
      </c>
      <c r="H19" s="149">
        <v>0.08</v>
      </c>
      <c r="I19" s="150">
        <v>2.4700000000000002</v>
      </c>
      <c r="J19" s="70"/>
      <c r="K19" s="65"/>
      <c r="L19" s="65"/>
      <c r="M19" s="65"/>
      <c r="N19" s="65"/>
      <c r="O19" s="65"/>
      <c r="P19" s="65"/>
    </row>
    <row r="20" spans="2:16" ht="12.75" customHeight="1">
      <c r="B20" s="352" t="s">
        <v>141</v>
      </c>
      <c r="C20" s="353"/>
      <c r="D20" s="353"/>
      <c r="E20" s="354"/>
      <c r="F20" s="162">
        <v>0</v>
      </c>
      <c r="G20" s="163">
        <v>2</v>
      </c>
      <c r="H20" s="149">
        <v>0.06</v>
      </c>
      <c r="I20" s="150">
        <v>1.99</v>
      </c>
      <c r="J20" s="70"/>
      <c r="K20" s="65"/>
      <c r="L20" s="65"/>
      <c r="M20" s="65"/>
      <c r="N20" s="65"/>
      <c r="O20" s="65"/>
      <c r="P20" s="65"/>
    </row>
    <row r="21" spans="2:16" ht="12.75" customHeight="1">
      <c r="B21" s="355" t="s">
        <v>142</v>
      </c>
      <c r="C21" s="356"/>
      <c r="D21" s="356"/>
      <c r="E21" s="357"/>
      <c r="F21" s="162">
        <v>3</v>
      </c>
      <c r="G21" s="163">
        <v>5</v>
      </c>
      <c r="H21" s="149">
        <v>0.41</v>
      </c>
      <c r="I21" s="150">
        <v>7.49</v>
      </c>
      <c r="J21" s="70"/>
      <c r="K21" s="65"/>
      <c r="L21" s="65"/>
      <c r="M21" s="65"/>
      <c r="N21" s="65"/>
      <c r="O21" s="65"/>
      <c r="P21" s="65"/>
    </row>
    <row r="22" spans="2:16" ht="12.75" customHeight="1">
      <c r="B22" s="358" t="s">
        <v>113</v>
      </c>
      <c r="C22" s="359"/>
      <c r="D22" s="359"/>
      <c r="E22" s="360"/>
      <c r="F22" s="165">
        <v>10</v>
      </c>
      <c r="G22" s="166">
        <v>7</v>
      </c>
      <c r="H22" s="167">
        <v>3.96</v>
      </c>
      <c r="I22" s="168">
        <v>2.2200000000000002</v>
      </c>
      <c r="J22" s="70"/>
      <c r="K22" s="65"/>
      <c r="L22" s="65"/>
      <c r="M22" s="65"/>
      <c r="N22" s="65"/>
      <c r="O22" s="65"/>
      <c r="P22" s="65"/>
    </row>
    <row r="23" spans="2:16" ht="12.75" customHeight="1">
      <c r="B23" s="352" t="s">
        <v>143</v>
      </c>
      <c r="C23" s="353"/>
      <c r="D23" s="353"/>
      <c r="E23" s="354"/>
      <c r="F23" s="162">
        <v>9</v>
      </c>
      <c r="G23" s="163">
        <v>2</v>
      </c>
      <c r="H23" s="149">
        <v>3.85</v>
      </c>
      <c r="I23" s="150">
        <v>1.65</v>
      </c>
      <c r="J23" s="70"/>
      <c r="K23" s="65"/>
      <c r="L23" s="65"/>
      <c r="M23" s="65"/>
      <c r="N23" s="65"/>
      <c r="O23" s="65"/>
      <c r="P23" s="65"/>
    </row>
    <row r="24" spans="2:16" ht="12.75" customHeight="1">
      <c r="B24" s="355" t="s">
        <v>144</v>
      </c>
      <c r="C24" s="356"/>
      <c r="D24" s="356"/>
      <c r="E24" s="357"/>
      <c r="F24" s="169">
        <v>1</v>
      </c>
      <c r="G24" s="170">
        <v>3</v>
      </c>
      <c r="H24" s="171">
        <v>0.02</v>
      </c>
      <c r="I24" s="172">
        <v>0.24</v>
      </c>
      <c r="J24" s="70"/>
      <c r="K24" s="65"/>
      <c r="L24" s="65"/>
      <c r="M24" s="65"/>
      <c r="N24" s="65"/>
      <c r="O24" s="65"/>
      <c r="P24" s="65"/>
    </row>
    <row r="25" spans="2:16" ht="12.75" customHeight="1">
      <c r="B25" s="358" t="s">
        <v>114</v>
      </c>
      <c r="C25" s="359"/>
      <c r="D25" s="359"/>
      <c r="E25" s="360"/>
      <c r="F25" s="159">
        <v>23</v>
      </c>
      <c r="G25" s="160">
        <v>52</v>
      </c>
      <c r="H25" s="173">
        <v>64.7</v>
      </c>
      <c r="I25" s="174">
        <v>19.23</v>
      </c>
      <c r="J25" s="70"/>
      <c r="K25" s="65"/>
      <c r="L25" s="65"/>
      <c r="M25" s="65"/>
      <c r="N25" s="65"/>
      <c r="O25" s="65"/>
      <c r="P25" s="65"/>
    </row>
    <row r="26" spans="2:16" ht="12.75" customHeight="1">
      <c r="B26" s="352" t="s">
        <v>115</v>
      </c>
      <c r="C26" s="353"/>
      <c r="D26" s="353"/>
      <c r="E26" s="354"/>
      <c r="F26" s="162">
        <v>1</v>
      </c>
      <c r="G26" s="163">
        <v>0</v>
      </c>
      <c r="H26" s="149">
        <v>33.26</v>
      </c>
      <c r="I26" s="150">
        <v>0.6</v>
      </c>
      <c r="J26" s="70"/>
      <c r="K26" s="65"/>
      <c r="L26" s="65"/>
      <c r="M26" s="65"/>
      <c r="N26" s="65"/>
      <c r="O26" s="65"/>
      <c r="P26" s="65"/>
    </row>
    <row r="27" spans="2:16" ht="12.75" customHeight="1">
      <c r="B27" s="352" t="s">
        <v>145</v>
      </c>
      <c r="C27" s="353"/>
      <c r="D27" s="353"/>
      <c r="E27" s="354"/>
      <c r="F27" s="162">
        <v>7</v>
      </c>
      <c r="G27" s="163">
        <v>20</v>
      </c>
      <c r="H27" s="149">
        <v>26.06</v>
      </c>
      <c r="I27" s="150">
        <v>6.7</v>
      </c>
      <c r="J27" s="70"/>
      <c r="K27" s="65"/>
      <c r="L27" s="65"/>
      <c r="M27" s="65"/>
      <c r="N27" s="65"/>
      <c r="O27" s="65"/>
      <c r="P27" s="65"/>
    </row>
    <row r="28" spans="2:16" ht="12.75" customHeight="1">
      <c r="B28" s="355" t="s">
        <v>146</v>
      </c>
      <c r="C28" s="356"/>
      <c r="D28" s="356"/>
      <c r="E28" s="357"/>
      <c r="F28" s="162">
        <v>14</v>
      </c>
      <c r="G28" s="163">
        <v>27</v>
      </c>
      <c r="H28" s="149">
        <v>2.1800000000000002</v>
      </c>
      <c r="I28" s="150">
        <v>10</v>
      </c>
      <c r="J28" s="70"/>
      <c r="K28" s="65"/>
      <c r="L28" s="65"/>
      <c r="M28" s="65"/>
      <c r="N28" s="65"/>
      <c r="O28" s="65"/>
      <c r="P28" s="65"/>
    </row>
    <row r="29" spans="2:16" ht="12.75" customHeight="1">
      <c r="B29" s="358" t="s">
        <v>116</v>
      </c>
      <c r="C29" s="359"/>
      <c r="D29" s="359"/>
      <c r="E29" s="360"/>
      <c r="F29" s="165">
        <v>1</v>
      </c>
      <c r="G29" s="166">
        <v>1</v>
      </c>
      <c r="H29" s="167">
        <v>1.74</v>
      </c>
      <c r="I29" s="168">
        <v>2.2000000000000002</v>
      </c>
      <c r="J29" s="70"/>
      <c r="K29" s="65"/>
      <c r="L29" s="65"/>
      <c r="M29" s="65"/>
      <c r="N29" s="65"/>
      <c r="O29" s="65"/>
      <c r="P29" s="65"/>
    </row>
    <row r="30" spans="2:16" ht="12.75" customHeight="1">
      <c r="B30" s="355" t="s">
        <v>117</v>
      </c>
      <c r="C30" s="356"/>
      <c r="D30" s="356"/>
      <c r="E30" s="357"/>
      <c r="F30" s="169">
        <v>1</v>
      </c>
      <c r="G30" s="170">
        <v>1</v>
      </c>
      <c r="H30" s="171">
        <v>1.7</v>
      </c>
      <c r="I30" s="172">
        <v>2.09</v>
      </c>
      <c r="J30" s="70"/>
      <c r="K30" s="65"/>
      <c r="L30" s="65"/>
      <c r="M30" s="65"/>
      <c r="N30" s="65"/>
      <c r="O30" s="65"/>
      <c r="P30" s="65"/>
    </row>
    <row r="31" spans="2:16" ht="12.75" customHeight="1">
      <c r="B31" s="358" t="s">
        <v>118</v>
      </c>
      <c r="C31" s="359"/>
      <c r="D31" s="359"/>
      <c r="E31" s="360"/>
      <c r="F31" s="159">
        <v>5</v>
      </c>
      <c r="G31" s="160">
        <v>12</v>
      </c>
      <c r="H31" s="173">
        <v>7.78</v>
      </c>
      <c r="I31" s="174">
        <v>17.72</v>
      </c>
      <c r="J31" s="70"/>
      <c r="K31" s="65"/>
      <c r="L31" s="65"/>
      <c r="M31" s="65"/>
      <c r="N31" s="65"/>
      <c r="O31" s="65"/>
      <c r="P31" s="65"/>
    </row>
    <row r="32" spans="2:16" ht="12.75" customHeight="1">
      <c r="B32" s="352" t="s">
        <v>119</v>
      </c>
      <c r="C32" s="353"/>
      <c r="D32" s="353"/>
      <c r="E32" s="354"/>
      <c r="F32" s="162">
        <v>4</v>
      </c>
      <c r="G32" s="163">
        <v>6</v>
      </c>
      <c r="H32" s="149">
        <v>7.27</v>
      </c>
      <c r="I32" s="150">
        <v>15.37</v>
      </c>
      <c r="J32" s="70"/>
      <c r="K32" s="65"/>
      <c r="L32" s="65"/>
      <c r="M32" s="65"/>
      <c r="N32" s="65"/>
      <c r="O32" s="65"/>
      <c r="P32" s="65"/>
    </row>
    <row r="33" spans="2:16" ht="12.75" customHeight="1">
      <c r="B33" s="355" t="s">
        <v>147</v>
      </c>
      <c r="C33" s="356"/>
      <c r="D33" s="356"/>
      <c r="E33" s="357"/>
      <c r="F33" s="162">
        <v>2</v>
      </c>
      <c r="G33" s="163">
        <v>6</v>
      </c>
      <c r="H33" s="149">
        <v>0.48</v>
      </c>
      <c r="I33" s="150">
        <v>1.65</v>
      </c>
      <c r="J33" s="70"/>
      <c r="K33" s="65"/>
      <c r="L33" s="65"/>
      <c r="M33" s="65"/>
      <c r="N33" s="65"/>
      <c r="O33" s="65"/>
      <c r="P33" s="65"/>
    </row>
    <row r="34" spans="2:16" ht="12.75" customHeight="1">
      <c r="B34" s="362" t="s">
        <v>151</v>
      </c>
      <c r="C34" s="363"/>
      <c r="D34" s="363"/>
      <c r="E34" s="364"/>
      <c r="F34" s="175">
        <v>2</v>
      </c>
      <c r="G34" s="176">
        <v>1</v>
      </c>
      <c r="H34" s="177">
        <v>1</v>
      </c>
      <c r="I34" s="178">
        <v>1</v>
      </c>
      <c r="J34" s="70"/>
      <c r="K34" s="65"/>
      <c r="L34" s="65"/>
      <c r="M34" s="65"/>
      <c r="N34" s="65"/>
      <c r="O34" s="65"/>
      <c r="P34" s="65"/>
    </row>
    <row r="35" spans="2:16" ht="12.75" customHeight="1">
      <c r="B35" s="355" t="s">
        <v>41</v>
      </c>
      <c r="C35" s="361"/>
      <c r="D35" s="361"/>
      <c r="E35" s="361"/>
      <c r="F35" s="179">
        <v>100</v>
      </c>
      <c r="G35" s="179">
        <v>100</v>
      </c>
      <c r="H35" s="180">
        <v>100</v>
      </c>
      <c r="I35" s="181">
        <v>100</v>
      </c>
      <c r="J35" s="70"/>
      <c r="K35" s="65"/>
      <c r="L35" s="65"/>
      <c r="M35" s="65"/>
      <c r="N35" s="65"/>
      <c r="O35" s="65"/>
      <c r="P35" s="65"/>
    </row>
    <row r="36" spans="2:16" ht="12.75" customHeight="1">
      <c r="B36" s="34" t="s">
        <v>120</v>
      </c>
      <c r="C36" s="34"/>
      <c r="D36" s="34"/>
      <c r="E36" s="34"/>
      <c r="F36" s="7"/>
      <c r="G36" s="7"/>
      <c r="H36" s="7"/>
      <c r="I36" s="7"/>
      <c r="J36" s="69"/>
      <c r="K36" s="65"/>
      <c r="L36" s="65"/>
      <c r="M36" s="65"/>
      <c r="N36" s="65"/>
      <c r="O36" s="65"/>
      <c r="P36" s="65"/>
    </row>
    <row r="37" spans="2:16" s="7" customFormat="1" ht="12.75" customHeight="1">
      <c r="B37" s="34" t="s">
        <v>153</v>
      </c>
      <c r="C37" s="34"/>
      <c r="D37" s="34"/>
      <c r="E37" s="34"/>
      <c r="J37" s="69"/>
      <c r="K37" s="65"/>
      <c r="L37" s="65"/>
      <c r="M37" s="65"/>
      <c r="N37" s="65"/>
      <c r="O37" s="65"/>
      <c r="P37" s="65"/>
    </row>
    <row r="38" spans="2:16" ht="13.5" customHeight="1">
      <c r="B38" s="78" t="s">
        <v>152</v>
      </c>
      <c r="C38" s="34"/>
      <c r="D38" s="34"/>
      <c r="E38" s="34"/>
      <c r="F38" s="34"/>
      <c r="G38" s="34"/>
      <c r="H38" s="34"/>
      <c r="I38" s="34"/>
      <c r="J38" s="68"/>
      <c r="K38" s="65"/>
      <c r="L38" s="65"/>
      <c r="M38" s="65"/>
      <c r="N38" s="65"/>
      <c r="O38" s="65"/>
      <c r="P38" s="65"/>
    </row>
    <row r="39" spans="2:16" ht="38.25" customHeight="1">
      <c r="B39" s="366" t="s">
        <v>148</v>
      </c>
      <c r="C39" s="367"/>
      <c r="D39" s="367"/>
      <c r="E39" s="367"/>
      <c r="F39" s="367"/>
      <c r="G39" s="367"/>
      <c r="H39" s="367"/>
      <c r="I39" s="367"/>
      <c r="J39" s="73"/>
      <c r="K39" s="65"/>
      <c r="L39" s="65"/>
      <c r="M39" s="65"/>
      <c r="N39" s="65"/>
      <c r="O39" s="65"/>
      <c r="P39" s="65"/>
    </row>
    <row r="40" spans="2:16" ht="13.5" customHeight="1">
      <c r="B40" s="366" t="s">
        <v>28</v>
      </c>
      <c r="C40" s="367"/>
      <c r="D40" s="367"/>
      <c r="E40" s="367"/>
      <c r="F40" s="367"/>
      <c r="G40" s="367"/>
      <c r="H40" s="367"/>
      <c r="I40" s="367"/>
      <c r="J40" s="73"/>
      <c r="K40" s="65"/>
      <c r="L40" s="65"/>
      <c r="M40" s="65"/>
      <c r="N40" s="65"/>
      <c r="O40" s="65"/>
      <c r="P40" s="65"/>
    </row>
    <row r="41" spans="2:16" ht="13.5" customHeight="1">
      <c r="B41" s="366" t="s">
        <v>39</v>
      </c>
      <c r="C41" s="367"/>
      <c r="D41" s="367"/>
      <c r="E41" s="367"/>
      <c r="F41" s="367"/>
      <c r="G41" s="367"/>
      <c r="H41" s="367"/>
      <c r="I41" s="367"/>
      <c r="J41" s="73"/>
      <c r="K41" s="65"/>
      <c r="L41" s="65"/>
      <c r="M41" s="65"/>
      <c r="N41" s="65"/>
      <c r="O41" s="65"/>
      <c r="P41" s="65"/>
    </row>
    <row r="42" spans="2:16" ht="12.75" customHeight="1">
      <c r="B42" s="56"/>
      <c r="C42" s="56"/>
      <c r="D42" s="56"/>
      <c r="E42" s="56"/>
      <c r="F42" s="56"/>
      <c r="G42" s="56"/>
      <c r="H42" s="56"/>
      <c r="I42" s="56"/>
      <c r="J42" s="56"/>
    </row>
    <row r="43" spans="2:16" ht="12.75" customHeight="1">
      <c r="B43" s="56"/>
      <c r="C43" s="56"/>
      <c r="D43" s="56"/>
      <c r="E43" s="56"/>
      <c r="F43" s="56"/>
      <c r="G43" s="56"/>
      <c r="H43" s="56"/>
      <c r="I43" s="56"/>
      <c r="J43" s="56"/>
    </row>
    <row r="44" spans="2:16" ht="12.75" customHeight="1">
      <c r="H44" s="79"/>
    </row>
    <row r="45" spans="2:16" ht="12.75" customHeight="1">
      <c r="H45" s="79"/>
      <c r="I45" s="79"/>
    </row>
    <row r="46" spans="2:16" ht="12.75" customHeight="1"/>
    <row r="47" spans="2:16" ht="12.75" customHeight="1"/>
    <row r="48" spans="2:1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6">
    <mergeCell ref="B30:E30"/>
    <mergeCell ref="B3:I3"/>
    <mergeCell ref="B39:I39"/>
    <mergeCell ref="B40:I40"/>
    <mergeCell ref="B41:I41"/>
    <mergeCell ref="B5:E5"/>
    <mergeCell ref="B6:E6"/>
    <mergeCell ref="B7:E7"/>
    <mergeCell ref="B8:E8"/>
    <mergeCell ref="B9:E9"/>
    <mergeCell ref="B10:E10"/>
    <mergeCell ref="B17:E17"/>
    <mergeCell ref="B18:E18"/>
    <mergeCell ref="B19:E19"/>
    <mergeCell ref="B20:E20"/>
    <mergeCell ref="B11:E11"/>
    <mergeCell ref="B31:E31"/>
    <mergeCell ref="B35:E35"/>
    <mergeCell ref="B32:E32"/>
    <mergeCell ref="B33:E33"/>
    <mergeCell ref="B34:E34"/>
    <mergeCell ref="B4:E4"/>
    <mergeCell ref="B26:E26"/>
    <mergeCell ref="B27:E27"/>
    <mergeCell ref="B28:E28"/>
    <mergeCell ref="B29:E29"/>
    <mergeCell ref="B21:E21"/>
    <mergeCell ref="B22:E22"/>
    <mergeCell ref="B23:E23"/>
    <mergeCell ref="B24:E24"/>
    <mergeCell ref="B25:E25"/>
    <mergeCell ref="B16:E16"/>
    <mergeCell ref="B12:E12"/>
    <mergeCell ref="B14:E14"/>
    <mergeCell ref="B15:E15"/>
    <mergeCell ref="B13:E13"/>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B48" sqref="B48:G51"/>
    </sheetView>
  </sheetViews>
  <sheetFormatPr baseColWidth="10" defaultColWidth="14.42578125" defaultRowHeight="15" customHeight="1"/>
  <cols>
    <col min="1" max="1" width="10.7109375" customWidth="1"/>
    <col min="2" max="2" width="55.28515625" customWidth="1"/>
    <col min="3" max="3" width="20.42578125" customWidth="1"/>
    <col min="4" max="4" width="14.85546875" customWidth="1"/>
    <col min="5" max="5" width="15.7109375" customWidth="1"/>
    <col min="6" max="6" width="16.5703125" customWidth="1"/>
    <col min="7" max="7" width="19.7109375" customWidth="1"/>
    <col min="8" max="26" width="8.7109375" customWidth="1"/>
  </cols>
  <sheetData>
    <row r="1" spans="1:7" ht="14.25" customHeight="1">
      <c r="A1" s="12"/>
    </row>
    <row r="2" spans="1:7" ht="14.25" customHeight="1">
      <c r="C2" s="62"/>
    </row>
    <row r="3" spans="1:7" ht="14.25" customHeight="1">
      <c r="C3" s="63"/>
      <c r="D3" s="13"/>
      <c r="E3" s="13"/>
      <c r="F3" s="13"/>
    </row>
    <row r="4" spans="1:7" ht="14.25" customHeight="1">
      <c r="B4" s="1"/>
      <c r="C4" s="62"/>
    </row>
    <row r="5" spans="1:7" ht="14.25" customHeight="1">
      <c r="A5" s="14"/>
      <c r="B5" s="14"/>
      <c r="C5" s="15"/>
      <c r="D5" s="15"/>
      <c r="E5" s="15"/>
      <c r="F5" s="15"/>
      <c r="G5" s="15"/>
    </row>
    <row r="6" spans="1:7" ht="14.25" customHeight="1">
      <c r="A6" s="14"/>
      <c r="B6" s="216" t="s">
        <v>40</v>
      </c>
      <c r="C6" s="14"/>
      <c r="D6" s="14"/>
      <c r="E6" s="14"/>
      <c r="F6" s="14"/>
      <c r="G6" s="15"/>
    </row>
    <row r="7" spans="1:7" ht="14.25" customHeight="1">
      <c r="A7" s="14"/>
      <c r="B7" s="15"/>
      <c r="C7" s="107" t="s">
        <v>0</v>
      </c>
      <c r="D7" s="107" t="s">
        <v>1</v>
      </c>
      <c r="E7" s="108" t="s">
        <v>2</v>
      </c>
      <c r="F7" s="108" t="s">
        <v>35</v>
      </c>
      <c r="G7" s="108" t="s">
        <v>41</v>
      </c>
    </row>
    <row r="8" spans="1:7" ht="14.25" customHeight="1">
      <c r="A8" s="14"/>
      <c r="B8" s="104"/>
      <c r="C8" s="116"/>
      <c r="D8" s="109"/>
      <c r="E8" s="116"/>
      <c r="F8" s="109"/>
      <c r="G8" s="113"/>
    </row>
    <row r="9" spans="1:7" ht="14.25" customHeight="1">
      <c r="A9" s="14"/>
      <c r="B9" s="105" t="s">
        <v>42</v>
      </c>
      <c r="C9" s="114"/>
      <c r="D9" s="110"/>
      <c r="E9" s="114"/>
      <c r="F9" s="110"/>
      <c r="G9" s="114"/>
    </row>
    <row r="10" spans="1:7" ht="14.25" customHeight="1">
      <c r="A10" s="14"/>
      <c r="B10" s="106" t="s">
        <v>43</v>
      </c>
      <c r="C10" s="182">
        <v>34.049999999999997</v>
      </c>
      <c r="D10" s="183">
        <v>32.31</v>
      </c>
      <c r="E10" s="184">
        <v>58.28</v>
      </c>
      <c r="F10" s="185">
        <v>18.82</v>
      </c>
      <c r="G10" s="184">
        <v>39.229999999999997</v>
      </c>
    </row>
    <row r="11" spans="1:7" ht="14.25" customHeight="1">
      <c r="A11" s="14"/>
      <c r="B11" s="106" t="s">
        <v>44</v>
      </c>
      <c r="C11" s="182">
        <v>65.95</v>
      </c>
      <c r="D11" s="183">
        <v>67.69</v>
      </c>
      <c r="E11" s="184">
        <v>41.72</v>
      </c>
      <c r="F11" s="185">
        <v>81.180000000000007</v>
      </c>
      <c r="G11" s="184">
        <v>63.25</v>
      </c>
    </row>
    <row r="12" spans="1:7" ht="14.25" customHeight="1">
      <c r="A12" s="14"/>
      <c r="B12" s="106" t="s">
        <v>45</v>
      </c>
      <c r="C12" s="186"/>
      <c r="D12" s="187"/>
      <c r="E12" s="186"/>
      <c r="F12" s="187"/>
      <c r="G12" s="186"/>
    </row>
    <row r="13" spans="1:7" ht="14.25" customHeight="1">
      <c r="A13" s="14"/>
      <c r="B13" s="106" t="s">
        <v>46</v>
      </c>
      <c r="C13" s="182">
        <v>16.079999999999998</v>
      </c>
      <c r="D13" s="183">
        <v>15.41</v>
      </c>
      <c r="E13" s="184">
        <v>24.09</v>
      </c>
      <c r="F13" s="185">
        <v>29.24</v>
      </c>
      <c r="G13" s="184">
        <v>19.66</v>
      </c>
    </row>
    <row r="14" spans="1:7" ht="14.25" customHeight="1">
      <c r="A14" s="14"/>
      <c r="B14" s="106" t="s">
        <v>47</v>
      </c>
      <c r="C14" s="182">
        <v>62.57</v>
      </c>
      <c r="D14" s="183">
        <v>63.23</v>
      </c>
      <c r="E14" s="184">
        <v>54.3</v>
      </c>
      <c r="F14" s="185">
        <v>57.11</v>
      </c>
      <c r="G14" s="184">
        <f>(137175*(C14) + 65700*E14 + 40250*D14 + 25362*F14)/261982</f>
        <v>61.622481964409772</v>
      </c>
    </row>
    <row r="15" spans="1:7" ht="14.25" customHeight="1">
      <c r="A15" s="14"/>
      <c r="B15" s="106" t="s">
        <v>48</v>
      </c>
      <c r="C15" s="182">
        <v>21.35</v>
      </c>
      <c r="D15" s="183">
        <v>21.36</v>
      </c>
      <c r="E15" s="184">
        <v>21.61</v>
      </c>
      <c r="F15" s="185">
        <v>13.65</v>
      </c>
      <c r="G15" s="184">
        <f>(137175*(C15) + 65700*E15 + 40250*D15 + 25362*F15)/261982</f>
        <v>21.201435785664664</v>
      </c>
    </row>
    <row r="16" spans="1:7" ht="14.25" customHeight="1">
      <c r="A16" s="14"/>
      <c r="B16" s="106" t="s">
        <v>49</v>
      </c>
      <c r="C16" s="186"/>
      <c r="D16" s="187"/>
      <c r="E16" s="186"/>
      <c r="F16" s="187"/>
      <c r="G16" s="186"/>
    </row>
    <row r="17" spans="1:8" ht="14.25" customHeight="1">
      <c r="A17" s="191"/>
      <c r="B17" s="106" t="s">
        <v>50</v>
      </c>
      <c r="C17" s="182">
        <v>35.090000000000003</v>
      </c>
      <c r="D17" s="183">
        <v>39.97</v>
      </c>
      <c r="E17" s="184">
        <v>35.58</v>
      </c>
      <c r="F17" s="185">
        <v>42.84</v>
      </c>
      <c r="G17" s="184">
        <f t="shared" ref="G17:G22" si="0">(137175*(C17) + 65700*E17 + 40250*D17 + 25362*F17)/261982</f>
        <v>37.58417498148728</v>
      </c>
    </row>
    <row r="18" spans="1:8" ht="14.25" customHeight="1">
      <c r="A18" s="64"/>
      <c r="B18" s="106" t="s">
        <v>51</v>
      </c>
      <c r="C18" s="182">
        <v>22.36</v>
      </c>
      <c r="D18" s="183">
        <v>18.71</v>
      </c>
      <c r="E18" s="184">
        <v>16.78</v>
      </c>
      <c r="F18" s="185">
        <v>20.45</v>
      </c>
      <c r="G18" s="184">
        <f t="shared" si="0"/>
        <v>20.770165125848344</v>
      </c>
    </row>
    <row r="19" spans="1:8" ht="14.25" customHeight="1">
      <c r="A19" s="64"/>
      <c r="B19" s="106" t="s">
        <v>52</v>
      </c>
      <c r="C19" s="182">
        <v>21.07</v>
      </c>
      <c r="D19" s="183">
        <v>18.73</v>
      </c>
      <c r="E19" s="184">
        <v>22.59</v>
      </c>
      <c r="F19" s="185">
        <v>16.28</v>
      </c>
      <c r="G19" s="184">
        <f t="shared" si="0"/>
        <v>21.151132940431022</v>
      </c>
    </row>
    <row r="20" spans="1:8" ht="14.25" customHeight="1">
      <c r="A20" s="64"/>
      <c r="B20" s="106" t="s">
        <v>53</v>
      </c>
      <c r="C20" s="182">
        <v>13.52</v>
      </c>
      <c r="D20" s="183">
        <v>13.62</v>
      </c>
      <c r="E20" s="184">
        <v>16.86</v>
      </c>
      <c r="F20" s="185">
        <v>14.41</v>
      </c>
      <c r="G20" s="188">
        <f t="shared" si="0"/>
        <v>14.794831018924963</v>
      </c>
    </row>
    <row r="21" spans="1:8" ht="14.25" customHeight="1">
      <c r="A21" s="64"/>
      <c r="B21" s="106" t="s">
        <v>54</v>
      </c>
      <c r="C21" s="182">
        <v>5.23</v>
      </c>
      <c r="D21" s="183">
        <v>5.3</v>
      </c>
      <c r="E21" s="184">
        <v>7.13</v>
      </c>
      <c r="F21" s="185">
        <v>4.74</v>
      </c>
      <c r="G21" s="184">
        <f t="shared" si="0"/>
        <v>5.7996623050438574</v>
      </c>
    </row>
    <row r="22" spans="1:8" ht="14.25" customHeight="1">
      <c r="A22" s="14"/>
      <c r="B22" s="106" t="s">
        <v>55</v>
      </c>
      <c r="C22" s="182">
        <v>8.52</v>
      </c>
      <c r="D22" s="189">
        <v>6.1</v>
      </c>
      <c r="E22" s="190">
        <v>6.95</v>
      </c>
      <c r="F22" s="183">
        <v>6.51</v>
      </c>
      <c r="G22" s="184">
        <f t="shared" si="0"/>
        <v>7.7714408623493219</v>
      </c>
    </row>
    <row r="23" spans="1:8" ht="14.25" customHeight="1">
      <c r="A23" s="14"/>
      <c r="B23" s="106" t="s">
        <v>56</v>
      </c>
      <c r="C23" s="186"/>
      <c r="D23" s="187"/>
      <c r="E23" s="186"/>
      <c r="F23" s="187"/>
      <c r="G23" s="186"/>
    </row>
    <row r="24" spans="1:8" ht="14.25" customHeight="1">
      <c r="A24" s="14"/>
      <c r="B24" s="106" t="s">
        <v>57</v>
      </c>
      <c r="C24" s="182">
        <v>6.79</v>
      </c>
      <c r="D24" s="183">
        <v>8.11</v>
      </c>
      <c r="E24" s="184">
        <v>25.36</v>
      </c>
      <c r="F24" s="185">
        <v>8.67</v>
      </c>
      <c r="G24" s="184">
        <f t="shared" ref="G24:G31" si="1">(137175*(C24) + 65700*E24 + 40250*D24 + 25362*F24)/261982</f>
        <v>12.00039044667191</v>
      </c>
      <c r="H24" s="19"/>
    </row>
    <row r="25" spans="1:8" ht="14.25" customHeight="1">
      <c r="A25" s="14"/>
      <c r="B25" s="106" t="s">
        <v>58</v>
      </c>
      <c r="C25" s="182">
        <v>17.989999999999998</v>
      </c>
      <c r="D25" s="183">
        <v>19.09</v>
      </c>
      <c r="E25" s="184">
        <v>22.18</v>
      </c>
      <c r="F25" s="185">
        <v>19.62</v>
      </c>
      <c r="G25" s="184">
        <f t="shared" si="1"/>
        <v>19.81425895672222</v>
      </c>
      <c r="H25" s="19"/>
    </row>
    <row r="26" spans="1:8" ht="14.25" customHeight="1">
      <c r="A26" s="14"/>
      <c r="B26" s="106" t="s">
        <v>23</v>
      </c>
      <c r="C26" s="182">
        <v>13.34</v>
      </c>
      <c r="D26" s="183">
        <v>14.2</v>
      </c>
      <c r="E26" s="184">
        <v>12.26</v>
      </c>
      <c r="F26" s="185">
        <v>23.34</v>
      </c>
      <c r="G26" s="184">
        <f t="shared" si="1"/>
        <v>14.500597674649404</v>
      </c>
      <c r="H26" s="19"/>
    </row>
    <row r="27" spans="1:8" ht="14.25" customHeight="1">
      <c r="A27" s="14"/>
      <c r="B27" s="106" t="s">
        <v>59</v>
      </c>
      <c r="C27" s="182">
        <v>18.97</v>
      </c>
      <c r="D27" s="183">
        <v>20.84</v>
      </c>
      <c r="E27" s="184">
        <v>13.75</v>
      </c>
      <c r="F27" s="185">
        <v>20.53</v>
      </c>
      <c r="G27" s="184">
        <f t="shared" si="1"/>
        <v>18.57027051476819</v>
      </c>
      <c r="H27" s="19"/>
    </row>
    <row r="28" spans="1:8" ht="14.25" customHeight="1">
      <c r="A28" s="14"/>
      <c r="B28" s="106" t="s">
        <v>26</v>
      </c>
      <c r="C28" s="182">
        <v>42.91</v>
      </c>
      <c r="D28" s="183">
        <v>37.75</v>
      </c>
      <c r="E28" s="184">
        <v>26.45</v>
      </c>
      <c r="F28" s="185">
        <v>27.81</v>
      </c>
      <c r="G28" s="184">
        <f t="shared" si="1"/>
        <v>37.593036811689352</v>
      </c>
      <c r="H28" s="19"/>
    </row>
    <row r="29" spans="1:8" ht="14.25" customHeight="1">
      <c r="A29" s="14"/>
      <c r="B29" s="106" t="s">
        <v>60</v>
      </c>
      <c r="C29" s="182">
        <v>62.78</v>
      </c>
      <c r="D29" s="183">
        <v>40.75</v>
      </c>
      <c r="E29" s="184">
        <v>22.13</v>
      </c>
      <c r="F29" s="185">
        <v>27.52</v>
      </c>
      <c r="G29" s="184">
        <f t="shared" si="1"/>
        <v>47.346524723072577</v>
      </c>
      <c r="H29" s="19"/>
    </row>
    <row r="30" spans="1:8" ht="14.25" customHeight="1">
      <c r="A30" s="14"/>
      <c r="B30" s="106" t="s">
        <v>61</v>
      </c>
      <c r="C30" s="182">
        <v>8.4700000000000006</v>
      </c>
      <c r="D30" s="183">
        <v>6.42</v>
      </c>
      <c r="E30" s="184">
        <v>3.26</v>
      </c>
      <c r="F30" s="185">
        <v>3.98</v>
      </c>
      <c r="G30" s="184">
        <f t="shared" si="1"/>
        <v>6.624119252467727</v>
      </c>
      <c r="H30" s="19"/>
    </row>
    <row r="31" spans="1:8" ht="14.25" customHeight="1">
      <c r="A31" s="14"/>
      <c r="B31" s="106" t="s">
        <v>62</v>
      </c>
      <c r="C31" s="182">
        <v>53.28</v>
      </c>
      <c r="D31" s="183">
        <v>33.4</v>
      </c>
      <c r="E31" s="184">
        <v>17.420000000000002</v>
      </c>
      <c r="F31" s="185">
        <v>22.48</v>
      </c>
      <c r="G31" s="184">
        <f t="shared" si="1"/>
        <v>39.573962180607829</v>
      </c>
      <c r="H31" s="19"/>
    </row>
    <row r="32" spans="1:8" ht="14.25" customHeight="1">
      <c r="A32" s="14"/>
      <c r="B32" s="106" t="s">
        <v>63</v>
      </c>
      <c r="C32" s="115">
        <v>137175</v>
      </c>
      <c r="D32" s="111">
        <v>40250</v>
      </c>
      <c r="E32" s="115">
        <v>65700</v>
      </c>
      <c r="F32" s="112">
        <v>25362</v>
      </c>
      <c r="G32" s="115">
        <f>SUM(C32:F32)</f>
        <v>268487</v>
      </c>
      <c r="H32" s="19"/>
    </row>
    <row r="33" spans="1:7" ht="14.25" customHeight="1">
      <c r="A33" s="14"/>
      <c r="B33" s="16" t="s">
        <v>64</v>
      </c>
      <c r="C33" s="14"/>
      <c r="D33" s="14"/>
      <c r="E33" s="14"/>
      <c r="F33" s="14"/>
      <c r="G33" s="14"/>
    </row>
    <row r="34" spans="1:7" ht="15.75" customHeight="1">
      <c r="A34" s="14"/>
      <c r="B34" s="16" t="s">
        <v>28</v>
      </c>
      <c r="C34" s="14"/>
      <c r="D34" s="14"/>
      <c r="E34" s="14"/>
      <c r="F34" s="14"/>
      <c r="G34" s="14"/>
    </row>
    <row r="35" spans="1:7" ht="15.75" customHeight="1">
      <c r="A35" s="14"/>
      <c r="B35" s="16" t="s">
        <v>13</v>
      </c>
      <c r="C35" s="14"/>
      <c r="D35" s="14"/>
      <c r="E35" s="14"/>
      <c r="F35" s="14"/>
      <c r="G35" s="14"/>
    </row>
    <row r="36" spans="1:7" ht="14.25" customHeight="1">
      <c r="A36" s="14"/>
      <c r="B36" s="15"/>
      <c r="C36" s="14"/>
      <c r="D36" s="14"/>
      <c r="E36" s="14"/>
      <c r="F36" s="14"/>
      <c r="G36" s="14"/>
    </row>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c r="B47" s="18"/>
      <c r="C47" s="17"/>
      <c r="D47" s="17"/>
    </row>
    <row r="48" spans="1:7" ht="15.75" customHeight="1">
      <c r="B48" s="249"/>
      <c r="C48" s="250"/>
      <c r="D48" s="250"/>
      <c r="E48" s="249"/>
      <c r="F48" s="250"/>
      <c r="G48" s="250"/>
    </row>
    <row r="49" spans="2:7" ht="15.75" customHeight="1">
      <c r="B49" s="249"/>
      <c r="C49" s="250"/>
      <c r="D49" s="250"/>
      <c r="E49" s="249"/>
      <c r="F49" s="250"/>
      <c r="G49" s="250"/>
    </row>
    <row r="50" spans="2:7" ht="15.75" customHeight="1">
      <c r="B50" s="249"/>
      <c r="C50" s="250"/>
      <c r="D50" s="250"/>
      <c r="E50" s="249"/>
      <c r="F50" s="250"/>
      <c r="G50" s="250"/>
    </row>
    <row r="51" spans="2:7" ht="15.75" customHeight="1">
      <c r="B51" s="249"/>
      <c r="C51" s="250"/>
      <c r="D51" s="250"/>
      <c r="E51" s="249"/>
      <c r="F51" s="250"/>
      <c r="G51" s="250"/>
    </row>
    <row r="52" spans="2:7" ht="15.75" customHeight="1"/>
    <row r="53" spans="2:7" ht="15.75" customHeight="1"/>
    <row r="54" spans="2:7" ht="15.75" customHeight="1"/>
    <row r="55" spans="2:7" ht="15.75" customHeight="1"/>
    <row r="56" spans="2:7" ht="15.75" customHeight="1"/>
    <row r="57" spans="2:7" ht="15.75" customHeight="1"/>
    <row r="58" spans="2:7" ht="15.75" customHeight="1"/>
    <row r="59" spans="2:7" ht="15.75" customHeight="1"/>
    <row r="60" spans="2:7" ht="15.75" customHeight="1"/>
    <row r="61" spans="2:7" ht="15.75" customHeight="1"/>
    <row r="62" spans="2:7" ht="15.75" customHeight="1"/>
    <row r="63" spans="2:7" ht="15.75" customHeight="1"/>
    <row r="64" spans="2: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3"/>
  <sheetViews>
    <sheetView topLeftCell="A8" workbookViewId="0">
      <selection activeCell="G13" sqref="G13"/>
    </sheetView>
  </sheetViews>
  <sheetFormatPr baseColWidth="10" defaultColWidth="14.42578125" defaultRowHeight="15" customHeight="1"/>
  <cols>
    <col min="1" max="2" width="11.5703125" customWidth="1"/>
    <col min="3" max="3" width="48.7109375" customWidth="1"/>
    <col min="4" max="11" width="11.5703125" customWidth="1"/>
    <col min="12" max="26" width="8.7109375" customWidth="1"/>
  </cols>
  <sheetData>
    <row r="1" spans="1:9" ht="12.75" customHeight="1">
      <c r="A1" s="7"/>
    </row>
    <row r="2" spans="1:9">
      <c r="A2" s="3"/>
    </row>
    <row r="10" spans="1:9" ht="25.5" customHeight="1">
      <c r="C10" s="381" t="s">
        <v>92</v>
      </c>
      <c r="D10" s="382"/>
      <c r="E10" s="382"/>
      <c r="F10" s="382"/>
      <c r="G10" s="382"/>
      <c r="H10" s="383"/>
      <c r="I10" s="51"/>
    </row>
    <row r="11" spans="1:9" ht="13.5" customHeight="1">
      <c r="C11" s="384"/>
      <c r="D11" s="386" t="s">
        <v>14</v>
      </c>
      <c r="E11" s="387"/>
      <c r="F11" s="388"/>
      <c r="G11" s="389" t="s">
        <v>70</v>
      </c>
      <c r="H11" s="387"/>
      <c r="I11" s="390"/>
    </row>
    <row r="12" spans="1:9" ht="12.75" customHeight="1">
      <c r="C12" s="385"/>
      <c r="D12" s="254" t="s">
        <v>164</v>
      </c>
      <c r="E12" s="232" t="s">
        <v>93</v>
      </c>
      <c r="F12" s="232" t="s">
        <v>94</v>
      </c>
      <c r="G12" s="221" t="s">
        <v>164</v>
      </c>
      <c r="H12" s="233" t="s">
        <v>95</v>
      </c>
      <c r="I12" s="234" t="s">
        <v>96</v>
      </c>
    </row>
    <row r="13" spans="1:9" ht="12.75" customHeight="1">
      <c r="C13" s="229" t="s">
        <v>97</v>
      </c>
      <c r="D13" s="236"/>
      <c r="E13" s="237"/>
      <c r="F13" s="237"/>
      <c r="G13" s="237"/>
      <c r="H13" s="237"/>
      <c r="I13" s="238"/>
    </row>
    <row r="14" spans="1:9" ht="12.75" customHeight="1">
      <c r="C14" s="230" t="s">
        <v>16</v>
      </c>
      <c r="D14" s="98">
        <v>5.09</v>
      </c>
      <c r="E14" s="102">
        <v>5.59</v>
      </c>
      <c r="F14" s="101">
        <v>4.9000000000000004</v>
      </c>
      <c r="G14" s="102">
        <v>5.44</v>
      </c>
      <c r="H14" s="102">
        <v>6.31</v>
      </c>
      <c r="I14" s="226">
        <v>5.44</v>
      </c>
    </row>
    <row r="15" spans="1:9" ht="12.75" customHeight="1">
      <c r="C15" s="231" t="s">
        <v>17</v>
      </c>
      <c r="D15" s="239">
        <v>4.0999999999999996</v>
      </c>
      <c r="E15" s="103">
        <v>4.33</v>
      </c>
      <c r="F15" s="241">
        <v>4.0999999999999996</v>
      </c>
      <c r="G15" s="103">
        <v>4.0999999999999996</v>
      </c>
      <c r="H15" s="103">
        <v>4.0999999999999996</v>
      </c>
      <c r="I15" s="242">
        <v>4.0999999999999996</v>
      </c>
    </row>
    <row r="16" spans="1:9" s="220" customFormat="1" ht="12.75" customHeight="1">
      <c r="C16" s="243" t="s">
        <v>159</v>
      </c>
      <c r="D16" s="98"/>
      <c r="E16" s="102"/>
      <c r="F16" s="101"/>
      <c r="G16" s="102"/>
      <c r="H16" s="102"/>
      <c r="I16" s="226"/>
    </row>
    <row r="17" spans="3:12" ht="12.75" customHeight="1" thickBot="1">
      <c r="C17" s="244" t="s">
        <v>157</v>
      </c>
      <c r="D17" s="98">
        <v>25.48</v>
      </c>
      <c r="E17" s="102">
        <v>25.6</v>
      </c>
      <c r="F17" s="102">
        <v>26.06</v>
      </c>
      <c r="G17" s="102">
        <v>32.69</v>
      </c>
      <c r="H17" s="102">
        <v>32.71</v>
      </c>
      <c r="I17" s="226">
        <v>33.01</v>
      </c>
    </row>
    <row r="18" spans="3:12" s="220" customFormat="1" ht="12.75" customHeight="1">
      <c r="C18" s="244" t="s">
        <v>158</v>
      </c>
      <c r="D18" s="98">
        <v>26</v>
      </c>
      <c r="E18" s="102">
        <v>26</v>
      </c>
      <c r="F18" s="102">
        <v>26</v>
      </c>
      <c r="G18" s="102">
        <v>35</v>
      </c>
      <c r="H18" s="102">
        <v>35</v>
      </c>
      <c r="I18" s="226">
        <v>35</v>
      </c>
      <c r="K18" s="227"/>
      <c r="L18" s="228"/>
    </row>
    <row r="19" spans="3:12" s="220" customFormat="1" ht="12.75" customHeight="1">
      <c r="C19" s="244" t="s">
        <v>98</v>
      </c>
      <c r="D19" s="98"/>
      <c r="E19" s="102"/>
      <c r="F19" s="102"/>
      <c r="G19" s="102"/>
      <c r="H19" s="102"/>
      <c r="I19" s="226"/>
    </row>
    <row r="20" spans="3:12" ht="12.75" customHeight="1">
      <c r="C20" s="245" t="s">
        <v>160</v>
      </c>
      <c r="D20" s="98">
        <v>12.39</v>
      </c>
      <c r="E20" s="102">
        <v>12.54</v>
      </c>
      <c r="F20" s="102">
        <v>11.48</v>
      </c>
      <c r="G20" s="102">
        <v>9.09</v>
      </c>
      <c r="H20" s="235">
        <v>10.28</v>
      </c>
      <c r="I20" s="99">
        <v>8.85</v>
      </c>
    </row>
    <row r="21" spans="3:12" ht="12.75" customHeight="1">
      <c r="C21" s="245" t="s">
        <v>161</v>
      </c>
      <c r="D21" s="98">
        <v>19.440000000000001</v>
      </c>
      <c r="E21" s="102">
        <v>21.21</v>
      </c>
      <c r="F21" s="102">
        <v>19.66</v>
      </c>
      <c r="G21" s="102">
        <v>6.46</v>
      </c>
      <c r="H21" s="235">
        <v>6.91</v>
      </c>
      <c r="I21" s="99">
        <v>6.59</v>
      </c>
    </row>
    <row r="22" spans="3:12" ht="12.75" customHeight="1">
      <c r="C22" s="245" t="s">
        <v>162</v>
      </c>
      <c r="D22" s="98">
        <v>63.6</v>
      </c>
      <c r="E22" s="102">
        <v>63.46</v>
      </c>
      <c r="F22" s="102">
        <v>64.34</v>
      </c>
      <c r="G22" s="102">
        <v>15.29</v>
      </c>
      <c r="H22" s="235">
        <v>15.17</v>
      </c>
      <c r="I22" s="99">
        <v>15.8</v>
      </c>
    </row>
    <row r="23" spans="3:12" ht="12.75" customHeight="1">
      <c r="C23" s="246" t="s">
        <v>163</v>
      </c>
      <c r="D23" s="239">
        <v>4.57</v>
      </c>
      <c r="E23" s="103">
        <v>2.81</v>
      </c>
      <c r="F23" s="103">
        <v>4.53</v>
      </c>
      <c r="G23" s="103">
        <v>69.16</v>
      </c>
      <c r="H23" s="240">
        <v>67.64</v>
      </c>
      <c r="I23" s="100">
        <v>68.760000000000005</v>
      </c>
    </row>
    <row r="24" spans="3:12" ht="27" customHeight="1">
      <c r="C24" s="380" t="s">
        <v>99</v>
      </c>
      <c r="D24" s="309"/>
      <c r="E24" s="309"/>
      <c r="F24" s="309"/>
      <c r="G24" s="309"/>
      <c r="H24" s="309"/>
      <c r="I24" s="52"/>
    </row>
    <row r="25" spans="3:12" ht="37.5" customHeight="1">
      <c r="C25" s="380" t="s">
        <v>100</v>
      </c>
      <c r="D25" s="309"/>
      <c r="E25" s="309"/>
      <c r="F25" s="309"/>
      <c r="G25" s="309"/>
      <c r="H25" s="309"/>
      <c r="I25" s="33"/>
      <c r="K25" s="53"/>
    </row>
    <row r="26" spans="3:12" ht="12.75" customHeight="1">
      <c r="C26" s="52" t="s">
        <v>28</v>
      </c>
      <c r="D26" s="52"/>
      <c r="E26" s="52"/>
      <c r="F26" s="52"/>
      <c r="G26" s="52"/>
      <c r="H26" s="54"/>
      <c r="I26" s="54"/>
      <c r="K26" s="53"/>
    </row>
    <row r="27" spans="3:12" ht="12.75" customHeight="1">
      <c r="C27" s="34" t="s">
        <v>29</v>
      </c>
    </row>
    <row r="28" spans="3:12" ht="15.75" customHeight="1"/>
    <row r="29" spans="3:12" ht="15.75" customHeight="1">
      <c r="C29" s="65"/>
      <c r="D29" s="65"/>
      <c r="E29" s="65"/>
      <c r="F29" s="247"/>
      <c r="G29" s="247"/>
      <c r="H29" s="65"/>
      <c r="I29" s="65"/>
    </row>
    <row r="30" spans="3:12" ht="15.75" customHeight="1">
      <c r="C30" s="71"/>
      <c r="D30" s="248"/>
      <c r="E30" s="248"/>
      <c r="F30" s="248"/>
      <c r="G30" s="248"/>
      <c r="H30" s="248"/>
      <c r="I30" s="248"/>
    </row>
    <row r="31" spans="3:12" ht="15.75" customHeight="1"/>
    <row r="32" spans="3:12" ht="15.75" customHeight="1"/>
    <row r="33" spans="2:3" ht="15.75" customHeight="1"/>
    <row r="34" spans="2:3" ht="15.75" customHeight="1"/>
    <row r="35" spans="2:3" ht="15.75" customHeight="1"/>
    <row r="36" spans="2:3" ht="15.75" customHeight="1"/>
    <row r="37" spans="2:3" ht="15.75" customHeight="1"/>
    <row r="38" spans="2:3" ht="12.75" customHeight="1">
      <c r="B38" s="1"/>
      <c r="C38" s="55"/>
    </row>
    <row r="39" spans="2:3" ht="15.75" customHeight="1"/>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6">
    <mergeCell ref="C25:H25"/>
    <mergeCell ref="C10:H10"/>
    <mergeCell ref="C11:C12"/>
    <mergeCell ref="D11:F11"/>
    <mergeCell ref="G11:I11"/>
    <mergeCell ref="C24:H24"/>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1"/>
  <sheetViews>
    <sheetView workbookViewId="0">
      <selection activeCell="G22" sqref="G22"/>
    </sheetView>
  </sheetViews>
  <sheetFormatPr baseColWidth="10" defaultColWidth="14.42578125" defaultRowHeight="15" customHeight="1"/>
  <cols>
    <col min="1" max="1" width="10.7109375" customWidth="1"/>
    <col min="2" max="2" width="44" customWidth="1"/>
    <col min="3" max="10" width="10.7109375" customWidth="1"/>
    <col min="11" max="26" width="8.7109375" customWidth="1"/>
  </cols>
  <sheetData>
    <row r="1" spans="1:10" ht="14.25" customHeight="1">
      <c r="A1" s="4"/>
      <c r="B1" s="1"/>
    </row>
    <row r="3" spans="1:10" ht="15" customHeight="1">
      <c r="B3" s="307" t="s">
        <v>166</v>
      </c>
    </row>
    <row r="5" spans="1:10" ht="14.25" customHeight="1">
      <c r="B5" s="80"/>
      <c r="C5" s="391" t="s">
        <v>14</v>
      </c>
      <c r="D5" s="392"/>
      <c r="E5" s="393" t="s">
        <v>1</v>
      </c>
      <c r="F5" s="394"/>
      <c r="G5" s="393" t="s">
        <v>2</v>
      </c>
      <c r="H5" s="394"/>
      <c r="I5" s="393" t="s">
        <v>3</v>
      </c>
      <c r="J5" s="395"/>
    </row>
    <row r="6" spans="1:10" ht="14.25" customHeight="1">
      <c r="B6" s="80"/>
      <c r="C6" s="94">
        <v>2018</v>
      </c>
      <c r="D6" s="95">
        <v>2019</v>
      </c>
      <c r="E6" s="96">
        <v>2018</v>
      </c>
      <c r="F6" s="95">
        <v>2019</v>
      </c>
      <c r="G6" s="96">
        <v>2018</v>
      </c>
      <c r="H6" s="95">
        <v>2019</v>
      </c>
      <c r="I6" s="96">
        <v>2018</v>
      </c>
      <c r="J6" s="97">
        <v>2019</v>
      </c>
    </row>
    <row r="7" spans="1:10" ht="14.25" customHeight="1">
      <c r="B7" s="82" t="s">
        <v>15</v>
      </c>
      <c r="C7" s="91"/>
      <c r="D7" s="83"/>
      <c r="E7" s="91"/>
      <c r="F7" s="83"/>
      <c r="G7" s="91"/>
      <c r="H7" s="83"/>
      <c r="I7" s="91"/>
      <c r="J7" s="84"/>
    </row>
    <row r="8" spans="1:10" ht="14.25" customHeight="1">
      <c r="B8" s="82" t="s">
        <v>16</v>
      </c>
      <c r="C8" s="92">
        <v>11.3</v>
      </c>
      <c r="D8" s="86">
        <v>11.2323194</v>
      </c>
      <c r="E8" s="92">
        <v>11.1</v>
      </c>
      <c r="F8" s="86">
        <v>11.090166</v>
      </c>
      <c r="G8" s="92">
        <v>15</v>
      </c>
      <c r="H8" s="86">
        <v>15.3263973</v>
      </c>
      <c r="I8" s="92">
        <v>9.1999999999999993</v>
      </c>
      <c r="J8" s="87">
        <v>9.2986874999999998</v>
      </c>
    </row>
    <row r="9" spans="1:10" ht="14.25" customHeight="1">
      <c r="B9" s="82" t="s">
        <v>17</v>
      </c>
      <c r="C9" s="92">
        <v>9.6</v>
      </c>
      <c r="D9" s="86">
        <v>9.3000000000000007</v>
      </c>
      <c r="E9" s="92">
        <v>8.1999999999999993</v>
      </c>
      <c r="F9" s="86">
        <v>8.1999999999999993</v>
      </c>
      <c r="G9" s="92">
        <v>4.8</v>
      </c>
      <c r="H9" s="86">
        <v>4.8</v>
      </c>
      <c r="I9" s="92">
        <v>4.5999999999999996</v>
      </c>
      <c r="J9" s="87">
        <v>4.7</v>
      </c>
    </row>
    <row r="10" spans="1:10" ht="14.25" customHeight="1">
      <c r="B10" s="82"/>
      <c r="C10" s="92" t="s">
        <v>18</v>
      </c>
      <c r="D10" s="85"/>
      <c r="E10" s="92"/>
      <c r="F10" s="85"/>
      <c r="G10" s="92"/>
      <c r="H10" s="85"/>
      <c r="I10" s="92"/>
      <c r="J10" s="88"/>
    </row>
    <row r="11" spans="1:10" ht="14.25" customHeight="1">
      <c r="B11" s="82" t="s">
        <v>19</v>
      </c>
      <c r="C11" s="92"/>
      <c r="D11" s="85"/>
      <c r="E11" s="92"/>
      <c r="F11" s="85"/>
      <c r="G11" s="92"/>
      <c r="H11" s="85"/>
      <c r="I11" s="92"/>
      <c r="J11" s="88"/>
    </row>
    <row r="12" spans="1:10" ht="14.25" customHeight="1">
      <c r="B12" s="82" t="s">
        <v>20</v>
      </c>
      <c r="C12" s="92">
        <v>3.3</v>
      </c>
      <c r="D12" s="86">
        <v>3.24</v>
      </c>
      <c r="E12" s="92">
        <v>6.9</v>
      </c>
      <c r="F12" s="86">
        <v>6.82</v>
      </c>
      <c r="G12" s="92">
        <v>17</v>
      </c>
      <c r="H12" s="86">
        <v>16.82</v>
      </c>
      <c r="I12" s="92">
        <v>15.6</v>
      </c>
      <c r="J12" s="87">
        <v>15.53</v>
      </c>
    </row>
    <row r="13" spans="1:10" ht="14.25" customHeight="1">
      <c r="B13" s="82" t="s">
        <v>21</v>
      </c>
      <c r="C13" s="92">
        <v>2.8</v>
      </c>
      <c r="D13" s="86">
        <v>2.78</v>
      </c>
      <c r="E13" s="92">
        <v>3.9</v>
      </c>
      <c r="F13" s="86">
        <v>3.91</v>
      </c>
      <c r="G13" s="92">
        <v>22.4</v>
      </c>
      <c r="H13" s="86">
        <v>22.23</v>
      </c>
      <c r="I13" s="92">
        <v>23.3</v>
      </c>
      <c r="J13" s="87">
        <v>23.18</v>
      </c>
    </row>
    <row r="14" spans="1:10" ht="14.25" customHeight="1">
      <c r="B14" s="82" t="s">
        <v>22</v>
      </c>
      <c r="C14" s="92">
        <v>17.899999999999999</v>
      </c>
      <c r="D14" s="86">
        <v>18.04</v>
      </c>
      <c r="E14" s="92">
        <v>23.2</v>
      </c>
      <c r="F14" s="86">
        <v>23.21</v>
      </c>
      <c r="G14" s="92">
        <v>15.6</v>
      </c>
      <c r="H14" s="86">
        <v>15.58</v>
      </c>
      <c r="I14" s="92">
        <v>17</v>
      </c>
      <c r="J14" s="87">
        <v>16.989999999999998</v>
      </c>
    </row>
    <row r="15" spans="1:10" ht="14.25" customHeight="1">
      <c r="B15" s="82" t="s">
        <v>23</v>
      </c>
      <c r="C15" s="92">
        <v>33.299999999999997</v>
      </c>
      <c r="D15" s="86">
        <v>33.69</v>
      </c>
      <c r="E15" s="92">
        <v>24.7</v>
      </c>
      <c r="F15" s="86">
        <v>25.02</v>
      </c>
      <c r="G15" s="92">
        <v>15.7</v>
      </c>
      <c r="H15" s="86">
        <v>15.73</v>
      </c>
      <c r="I15" s="92">
        <v>17.5</v>
      </c>
      <c r="J15" s="87">
        <v>17.649999999999999</v>
      </c>
    </row>
    <row r="16" spans="1:10" ht="14.25" customHeight="1">
      <c r="B16" s="82" t="s">
        <v>24</v>
      </c>
      <c r="C16" s="92">
        <v>23.1</v>
      </c>
      <c r="D16" s="86">
        <v>23.14</v>
      </c>
      <c r="E16" s="92">
        <v>19.7</v>
      </c>
      <c r="F16" s="86">
        <v>19.72</v>
      </c>
      <c r="G16" s="92">
        <v>8.4</v>
      </c>
      <c r="H16" s="86">
        <v>8.4</v>
      </c>
      <c r="I16" s="92">
        <v>9.9</v>
      </c>
      <c r="J16" s="87">
        <v>9.9700000000000006</v>
      </c>
    </row>
    <row r="17" spans="2:10" ht="14.25" customHeight="1">
      <c r="B17" s="82" t="s">
        <v>25</v>
      </c>
      <c r="C17" s="92">
        <v>9.1999999999999993</v>
      </c>
      <c r="D17" s="86">
        <v>9</v>
      </c>
      <c r="E17" s="92">
        <v>8.6</v>
      </c>
      <c r="F17" s="86">
        <v>8.48</v>
      </c>
      <c r="G17" s="92">
        <v>5</v>
      </c>
      <c r="H17" s="86">
        <v>5.03</v>
      </c>
      <c r="I17" s="92">
        <v>6.9</v>
      </c>
      <c r="J17" s="87">
        <v>6.94</v>
      </c>
    </row>
    <row r="18" spans="2:10" ht="14.25" customHeight="1">
      <c r="B18" s="82" t="s">
        <v>26</v>
      </c>
      <c r="C18" s="93">
        <v>10.4</v>
      </c>
      <c r="D18" s="89">
        <v>10.119999999999999</v>
      </c>
      <c r="E18" s="93">
        <v>13.1</v>
      </c>
      <c r="F18" s="89">
        <v>12.84</v>
      </c>
      <c r="G18" s="93">
        <v>15.9</v>
      </c>
      <c r="H18" s="89">
        <v>16.21</v>
      </c>
      <c r="I18" s="93">
        <v>9.6999999999999993</v>
      </c>
      <c r="J18" s="90">
        <v>9.75</v>
      </c>
    </row>
    <row r="19" spans="2:10" s="225" customFormat="1" ht="14.25" customHeight="1">
      <c r="B19" s="80"/>
      <c r="C19" s="85"/>
      <c r="D19" s="86"/>
      <c r="E19" s="85"/>
      <c r="F19" s="86"/>
      <c r="G19" s="85"/>
      <c r="H19" s="86"/>
      <c r="I19" s="85"/>
      <c r="J19" s="86"/>
    </row>
    <row r="20" spans="2:10" ht="14.25" customHeight="1">
      <c r="B20" s="7" t="s">
        <v>27</v>
      </c>
      <c r="C20" s="1"/>
      <c r="D20" s="1"/>
      <c r="E20" s="1"/>
      <c r="F20" s="1"/>
      <c r="G20" s="1"/>
      <c r="H20" s="1"/>
      <c r="I20" s="1"/>
      <c r="J20" s="1"/>
    </row>
    <row r="21" spans="2:10" ht="14.25" customHeight="1">
      <c r="B21" s="1" t="s">
        <v>28</v>
      </c>
      <c r="C21" s="1"/>
      <c r="D21" s="1"/>
      <c r="E21" s="1"/>
      <c r="F21" s="1"/>
      <c r="G21" s="1"/>
      <c r="H21" s="1"/>
      <c r="I21" s="1"/>
      <c r="J21" s="1"/>
    </row>
    <row r="22" spans="2:10" ht="14.25" customHeight="1">
      <c r="B22" s="1" t="s">
        <v>29</v>
      </c>
      <c r="C22" s="1"/>
      <c r="D22" s="1"/>
      <c r="E22" s="1"/>
      <c r="F22" s="1"/>
      <c r="G22" s="1"/>
      <c r="H22" s="1"/>
      <c r="I22" s="1"/>
      <c r="J22" s="1"/>
    </row>
    <row r="23" spans="2:10" ht="15.75" customHeight="1"/>
    <row r="24" spans="2:10" ht="15.75" customHeight="1"/>
    <row r="25" spans="2:10" ht="14.25" customHeight="1">
      <c r="C25" s="8"/>
      <c r="D25" s="8"/>
    </row>
    <row r="26" spans="2:10" ht="15.75" customHeight="1"/>
    <row r="27" spans="2:10" ht="15.75" customHeight="1"/>
    <row r="28" spans="2:10" ht="14.25" customHeight="1">
      <c r="B28" s="1"/>
      <c r="C28" s="5"/>
      <c r="D28" s="1"/>
      <c r="E28" s="1"/>
      <c r="F28" s="1"/>
      <c r="G28" s="1"/>
      <c r="H28" s="1"/>
      <c r="I28" s="1"/>
      <c r="J28" s="1"/>
    </row>
    <row r="29" spans="2:10" ht="14.25" customHeight="1">
      <c r="B29" s="1"/>
      <c r="C29" s="5"/>
      <c r="D29" s="1"/>
      <c r="E29" s="1"/>
      <c r="F29" s="1"/>
      <c r="G29" s="1"/>
      <c r="H29" s="1"/>
      <c r="I29" s="1"/>
      <c r="J29" s="1"/>
    </row>
    <row r="30" spans="2:10" ht="14.25" customHeight="1">
      <c r="B30" s="1"/>
      <c r="C30" s="1"/>
      <c r="D30" s="1"/>
      <c r="E30" s="1"/>
      <c r="F30" s="1"/>
      <c r="G30" s="1"/>
      <c r="H30" s="1"/>
      <c r="I30" s="1"/>
      <c r="J30" s="1"/>
    </row>
    <row r="31" spans="2:10" ht="14.25" customHeight="1">
      <c r="B31" s="1"/>
      <c r="C31" s="6"/>
      <c r="D31" s="9"/>
      <c r="E31" s="6"/>
      <c r="F31" s="9"/>
      <c r="G31" s="6"/>
      <c r="H31" s="9"/>
      <c r="I31" s="6"/>
      <c r="J31" s="9"/>
    </row>
    <row r="32" spans="2:10" ht="14.25" customHeight="1">
      <c r="B32" s="1"/>
      <c r="C32" s="6"/>
      <c r="D32" s="9"/>
      <c r="E32" s="6"/>
      <c r="F32" s="9"/>
      <c r="G32" s="6"/>
      <c r="H32" s="9"/>
      <c r="I32" s="6"/>
      <c r="J32" s="9"/>
    </row>
    <row r="33" spans="2:10" ht="14.25" customHeight="1">
      <c r="B33" s="1"/>
      <c r="C33" s="6"/>
      <c r="D33" s="6"/>
      <c r="E33" s="6"/>
      <c r="F33" s="6"/>
      <c r="G33" s="6"/>
      <c r="H33" s="6"/>
      <c r="I33" s="6"/>
      <c r="J33" s="6"/>
    </row>
    <row r="34" spans="2:10" ht="14.25" customHeight="1">
      <c r="B34" s="1"/>
      <c r="C34" s="6"/>
      <c r="D34" s="6"/>
      <c r="E34" s="6"/>
      <c r="F34" s="6"/>
      <c r="G34" s="6"/>
      <c r="H34" s="6"/>
      <c r="I34" s="6"/>
      <c r="J34" s="6"/>
    </row>
    <row r="35" spans="2:10" ht="14.25" customHeight="1">
      <c r="B35" s="1"/>
      <c r="C35" s="6"/>
      <c r="D35" s="9"/>
      <c r="E35" s="6"/>
      <c r="F35" s="9"/>
      <c r="G35" s="6"/>
      <c r="H35" s="9"/>
      <c r="I35" s="6"/>
      <c r="J35" s="9"/>
    </row>
    <row r="36" spans="2:10" ht="14.25" customHeight="1">
      <c r="B36" s="1"/>
      <c r="C36" s="6"/>
      <c r="D36" s="9"/>
      <c r="E36" s="6"/>
      <c r="F36" s="9"/>
      <c r="G36" s="6"/>
      <c r="H36" s="9"/>
      <c r="I36" s="6"/>
      <c r="J36" s="9"/>
    </row>
    <row r="37" spans="2:10" ht="14.25" customHeight="1">
      <c r="B37" s="1"/>
      <c r="C37" s="6"/>
      <c r="D37" s="9"/>
      <c r="E37" s="6"/>
      <c r="F37" s="9"/>
      <c r="G37" s="6"/>
      <c r="H37" s="9"/>
      <c r="I37" s="6"/>
      <c r="J37" s="9"/>
    </row>
    <row r="38" spans="2:10" ht="14.25" customHeight="1">
      <c r="B38" s="1"/>
      <c r="C38" s="6"/>
      <c r="D38" s="9"/>
      <c r="E38" s="6"/>
      <c r="F38" s="9"/>
      <c r="G38" s="6"/>
      <c r="H38" s="9"/>
      <c r="I38" s="6"/>
      <c r="J38" s="9"/>
    </row>
    <row r="39" spans="2:10" ht="14.25" customHeight="1">
      <c r="B39" s="1"/>
      <c r="C39" s="6"/>
      <c r="D39" s="9"/>
      <c r="E39" s="6"/>
      <c r="F39" s="9"/>
      <c r="G39" s="6"/>
      <c r="H39" s="9"/>
      <c r="I39" s="6"/>
      <c r="J39" s="9"/>
    </row>
    <row r="40" spans="2:10" ht="14.25" customHeight="1">
      <c r="B40" s="1"/>
      <c r="C40" s="6"/>
      <c r="D40" s="9"/>
      <c r="E40" s="6"/>
      <c r="F40" s="9"/>
      <c r="G40" s="6"/>
      <c r="H40" s="9"/>
      <c r="I40" s="6"/>
      <c r="J40" s="9"/>
    </row>
    <row r="41" spans="2:10" ht="14.25" customHeight="1">
      <c r="B41" s="1"/>
      <c r="C41" s="6"/>
      <c r="D41" s="9"/>
      <c r="E41" s="6"/>
      <c r="F41" s="9"/>
      <c r="G41" s="6"/>
      <c r="H41" s="9"/>
      <c r="I41" s="6"/>
      <c r="J41" s="9"/>
    </row>
    <row r="42" spans="2:10" ht="14.25" customHeight="1">
      <c r="B42" s="7"/>
      <c r="C42" s="1"/>
      <c r="D42" s="1"/>
      <c r="E42" s="1"/>
      <c r="F42" s="1"/>
      <c r="G42" s="1"/>
      <c r="H42" s="1"/>
      <c r="I42" s="1"/>
      <c r="J42" s="1"/>
    </row>
    <row r="43" spans="2:10" ht="14.25" customHeight="1">
      <c r="B43" s="1"/>
      <c r="C43" s="1"/>
      <c r="D43" s="1"/>
      <c r="E43" s="1"/>
      <c r="F43" s="1"/>
      <c r="G43" s="1"/>
      <c r="H43" s="1"/>
      <c r="I43" s="1"/>
      <c r="J43" s="1"/>
    </row>
    <row r="44" spans="2:10" ht="14.25" customHeight="1">
      <c r="B44" s="1"/>
      <c r="C44" s="1"/>
      <c r="D44" s="1"/>
      <c r="E44" s="1"/>
      <c r="F44" s="1"/>
      <c r="G44" s="1"/>
      <c r="H44" s="1"/>
      <c r="I44" s="1"/>
      <c r="J44" s="1"/>
    </row>
    <row r="45" spans="2:10" ht="15.75" customHeight="1"/>
    <row r="46" spans="2:10" ht="14.25" customHeight="1">
      <c r="C46" s="8"/>
      <c r="D46" s="8"/>
    </row>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C5:D5"/>
    <mergeCell ref="E5:F5"/>
    <mergeCell ref="G5:H5"/>
    <mergeCell ref="I5:J5"/>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 moi</vt:lpstr>
      <vt:lpstr>Graphique1</vt:lpstr>
      <vt:lpstr>Graphique 2</vt:lpstr>
      <vt:lpstr>Graphique3</vt:lpstr>
      <vt:lpstr>Tableau 1</vt:lpstr>
      <vt:lpstr>Tableau 2</vt:lpstr>
      <vt:lpstr>Tableau 3</vt:lpstr>
      <vt:lpstr>Tableau 4</vt:lpstr>
      <vt:lpstr>Tableau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par l'activité économique en 2019</dc:title>
  <dc:subject>Hausse du nombre de salariés en insertion</dc:subject>
  <dc:creator>Dares-service statistique du ministère du Travail</dc:creator>
  <cp:keywords>Dares Résultats; Insertion par l’activité économique ; IAE; salariés en insertion; ACI; AI; EI; ETTI; heures travaillées; durée hebdomadaire du travail; temps plein; temps partiel; Olivier Frances; Selma Mahfouz</cp:keywords>
  <cp:lastModifiedBy>CAYET, Thomas (DARES)</cp:lastModifiedBy>
  <dcterms:created xsi:type="dcterms:W3CDTF">2020-09-07T08:43:21Z</dcterms:created>
  <dcterms:modified xsi:type="dcterms:W3CDTF">2021-03-17T08:57:00Z</dcterms:modified>
</cp:coreProperties>
</file>