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320" tabRatio="873"/>
  </bookViews>
  <sheets>
    <sheet name="Lisez-moi" sheetId="29" r:id="rId1"/>
    <sheet name="Graphique 1" sheetId="88" r:id="rId2"/>
    <sheet name="Graphique 2" sheetId="103" r:id="rId3"/>
    <sheet name="Graphique 3" sheetId="99" r:id="rId4"/>
    <sheet name="Graphique 4" sheetId="145" r:id="rId5"/>
    <sheet name="Graphique 5" sheetId="101" r:id="rId6"/>
    <sheet name="Graphique 6" sheetId="143" r:id="rId7"/>
    <sheet name="Graphique 7" sheetId="144" r:id="rId8"/>
    <sheet name="Graphique 8" sheetId="134" r:id="rId9"/>
    <sheet name="Graphique 9" sheetId="142" r:id="rId10"/>
    <sheet name="Graphique 10" sheetId="133" r:id="rId11"/>
    <sheet name="Graphique A" sheetId="96" r:id="rId12"/>
    <sheet name="Graphique B" sheetId="66" r:id="rId13"/>
    <sheet name="Graphique C" sheetId="97" r:id="rId14"/>
    <sheet name="Tab1" sheetId="58" r:id="rId15"/>
    <sheet name="Tab2" sheetId="135" r:id="rId16"/>
    <sheet name="Tab3" sheetId="136" r:id="rId17"/>
    <sheet name="Graphique D" sheetId="123" r:id="rId18"/>
    <sheet name="Graphique  E" sheetId="124" r:id="rId19"/>
  </sheets>
  <definedNames>
    <definedName name="_5AUG2020_reponses_sans_SUEZ" localSheetId="4">#REF!</definedName>
    <definedName name="_5AUG2020_reponses_sans_SU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 i="124" l="1"/>
  <c r="A22" i="133" l="1"/>
  <c r="H69" i="96" l="1"/>
  <c r="H19" i="96"/>
  <c r="V19" i="101" l="1"/>
  <c r="V18" i="101"/>
  <c r="V17" i="101"/>
  <c r="V16" i="101"/>
  <c r="V15" i="101"/>
  <c r="U15" i="101" l="1"/>
  <c r="U16" i="101"/>
  <c r="U17" i="101"/>
  <c r="U18" i="101"/>
  <c r="U19" i="101"/>
  <c r="W15" i="101" l="1"/>
  <c r="T15" i="101"/>
  <c r="T16" i="101"/>
  <c r="T17" i="101"/>
  <c r="T18" i="101"/>
  <c r="T19" i="101"/>
  <c r="B19" i="101"/>
  <c r="B18" i="101"/>
  <c r="S15" i="101" l="1"/>
  <c r="S16" i="101"/>
  <c r="S17" i="101"/>
  <c r="S18" i="101"/>
  <c r="S19" i="101"/>
  <c r="R15" i="101" l="1"/>
  <c r="R16" i="101"/>
  <c r="W16" i="101"/>
  <c r="R17" i="101"/>
  <c r="W17" i="101"/>
  <c r="R18" i="101"/>
  <c r="W18" i="101"/>
  <c r="R19" i="101"/>
  <c r="W19" i="101"/>
  <c r="Q15" i="101" l="1"/>
  <c r="Q16" i="101"/>
  <c r="Q17" i="101"/>
  <c r="Q18" i="101"/>
  <c r="Q19" i="101"/>
  <c r="P15" i="101" l="1"/>
  <c r="P16" i="101"/>
  <c r="P17" i="101"/>
  <c r="P18" i="101"/>
  <c r="P19" i="101"/>
  <c r="O17" i="101" l="1"/>
  <c r="O15" i="101"/>
  <c r="O16" i="101"/>
  <c r="O18" i="101"/>
  <c r="O19" i="101"/>
  <c r="N15" i="101" l="1"/>
  <c r="N16" i="101"/>
  <c r="N17" i="101"/>
  <c r="N18" i="101"/>
  <c r="N19" i="101"/>
  <c r="M15" i="101" l="1"/>
  <c r="M19" i="101"/>
  <c r="M18" i="101"/>
  <c r="M17" i="101"/>
  <c r="M16" i="101"/>
  <c r="C15" i="101" l="1"/>
  <c r="D15" i="101"/>
  <c r="E15" i="101"/>
  <c r="F15" i="101"/>
  <c r="G15" i="101"/>
  <c r="H15" i="101"/>
  <c r="I15" i="101"/>
  <c r="J15" i="101"/>
  <c r="K15" i="101"/>
  <c r="L15" i="101"/>
  <c r="C16" i="101"/>
  <c r="D16" i="101"/>
  <c r="E16" i="101"/>
  <c r="F16" i="101"/>
  <c r="G16" i="101"/>
  <c r="H16" i="101"/>
  <c r="I16" i="101"/>
  <c r="J16" i="101"/>
  <c r="K16" i="101"/>
  <c r="L16" i="101"/>
  <c r="C17" i="101"/>
  <c r="D17" i="101"/>
  <c r="E17" i="101"/>
  <c r="F17" i="101"/>
  <c r="G17" i="101"/>
  <c r="H17" i="101"/>
  <c r="I17" i="101"/>
  <c r="J17" i="101"/>
  <c r="K17" i="101"/>
  <c r="L17" i="101"/>
  <c r="C18" i="101"/>
  <c r="D18" i="101"/>
  <c r="E18" i="101"/>
  <c r="F18" i="101"/>
  <c r="G18" i="101"/>
  <c r="H18" i="101"/>
  <c r="I18" i="101"/>
  <c r="J18" i="101"/>
  <c r="K18" i="101"/>
  <c r="L18" i="101"/>
  <c r="C19" i="101"/>
  <c r="D19" i="101"/>
  <c r="E19" i="101"/>
  <c r="F19" i="101"/>
  <c r="G19" i="101"/>
  <c r="H19" i="101"/>
  <c r="I19" i="101"/>
  <c r="J19" i="101"/>
  <c r="K19" i="101"/>
  <c r="L19" i="101"/>
  <c r="B15" i="101"/>
  <c r="B16" i="101"/>
  <c r="B17" i="101"/>
</calcChain>
</file>

<file path=xl/sharedStrings.xml><?xml version="1.0" encoding="utf-8"?>
<sst xmlns="http://schemas.openxmlformats.org/spreadsheetml/2006/main" count="741" uniqueCount="226">
  <si>
    <t>Elle a été arrêtée</t>
  </si>
  <si>
    <t>Elle a diminué très fortement
 (de 50 % ou plus)</t>
  </si>
  <si>
    <t>Elle a diminué fortement
 (de moins de 50 %)</t>
  </si>
  <si>
    <t>Elle est restée inchangée</t>
  </si>
  <si>
    <t>Elle a augmenté</t>
  </si>
  <si>
    <t>nd</t>
  </si>
  <si>
    <t>Ensemble</t>
  </si>
  <si>
    <t>avril</t>
  </si>
  <si>
    <t>Oui</t>
  </si>
  <si>
    <t>Non</t>
  </si>
  <si>
    <t>Travail sur site ou sur chantiers</t>
  </si>
  <si>
    <t>Télétravail ou travail à distance</t>
  </si>
  <si>
    <t>Chômage partiel complet</t>
  </si>
  <si>
    <t>Congés</t>
  </si>
  <si>
    <t>Exercice du droit de retrait</t>
  </si>
  <si>
    <t>Elle a diminué fortement
(de moins de 50 %)</t>
  </si>
  <si>
    <t>Elle a diminué très fortement
(de 50 % ou plus)</t>
  </si>
  <si>
    <t>Ne sais pas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</si>
  <si>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</si>
  <si>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</si>
  <si>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</si>
  <si>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</si>
  <si>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</si>
  <si>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</si>
  <si>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</si>
  <si>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</si>
  <si>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</si>
  <si>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</si>
  <si>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</si>
  <si>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Arrêt maladie</t>
  </si>
  <si>
    <t>mai</t>
  </si>
  <si>
    <t>juin</t>
  </si>
  <si>
    <t>10 - 19 salariés</t>
  </si>
  <si>
    <t>20 - 49 salariés</t>
  </si>
  <si>
    <t>50 - 99 salariés</t>
  </si>
  <si>
    <t>100 - 249 salariés</t>
  </si>
  <si>
    <t>250 - 499 salariés</t>
  </si>
  <si>
    <t>500 salariés ou +</t>
  </si>
  <si>
    <t>juillet</t>
  </si>
  <si>
    <t>août</t>
  </si>
  <si>
    <t>Retour au sommaire</t>
  </si>
  <si>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</si>
  <si>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septembre</t>
  </si>
  <si>
    <t>octobre</t>
  </si>
  <si>
    <t>novembre</t>
  </si>
  <si>
    <t>mars</t>
  </si>
  <si>
    <t>Elle a diminué très fortement (de 50 % ou plus)</t>
  </si>
  <si>
    <t>Elle a diminué fortement (de moins de 50 %)</t>
  </si>
  <si>
    <t>décembre</t>
  </si>
  <si>
    <t>Tableau 1 : Conséquence de la crise sanitaire sur l'activité par taille d'entreprise (en % de salariés)</t>
  </si>
  <si>
    <t>janvier</t>
  </si>
  <si>
    <t>février</t>
  </si>
  <si>
    <t>Source : Dares, enquête Acemo Covid, 2020-2021.</t>
  </si>
  <si>
    <t>Graphique A : Conséquence de la crise sanitaire sur l'activité par secteur (en % de salariés)</t>
  </si>
  <si>
    <t>Commerce</t>
  </si>
  <si>
    <t>Hors salariés en congés</t>
  </si>
  <si>
    <t>Graphiques corps de la synthèse</t>
  </si>
  <si>
    <t>mars-20*</t>
  </si>
  <si>
    <t>Nombre de salariés effectivement placés en activité partielle (millions)</t>
  </si>
  <si>
    <t xml:space="preserve">Nombre d'EQTP effectivement placés en activité partielle (millions) </t>
  </si>
  <si>
    <t xml:space="preserve">Nombre d'heures (millions) </t>
  </si>
  <si>
    <t>Nombre de semaines d'indemnisation**</t>
  </si>
  <si>
    <t>*Données administratives uniquement</t>
  </si>
  <si>
    <t xml:space="preserve">**Les entreprises déposent des demandes d'indemnisation pour les heures chômées pendant les semaines (lundi au vendredi) du mois. Les mois d'indemnisation peuvent donc compter 4 ou 5 semaines. </t>
  </si>
  <si>
    <t>Publication actuelle</t>
  </si>
  <si>
    <t>Nombre d'heures (millions)</t>
  </si>
  <si>
    <t>En milliers</t>
  </si>
  <si>
    <t>Effectif en activité partielle (en milliers)</t>
  </si>
  <si>
    <t>a17</t>
  </si>
  <si>
    <t>secteur</t>
  </si>
  <si>
    <t>C2</t>
  </si>
  <si>
    <t>Cokéfaction et raffinage</t>
  </si>
  <si>
    <t>DE</t>
  </si>
  <si>
    <t>Extraction, énergie, eau, gestion des déchets et dépollution</t>
  </si>
  <si>
    <t>AZ</t>
  </si>
  <si>
    <t>Agriculture, sylviculture et pêche</t>
  </si>
  <si>
    <t>LZ</t>
  </si>
  <si>
    <t>Activités immobilières</t>
  </si>
  <si>
    <t>KZ</t>
  </si>
  <si>
    <t>Activités financières et d'assurance</t>
  </si>
  <si>
    <t>JZ</t>
  </si>
  <si>
    <t>Information et communication</t>
  </si>
  <si>
    <t>C1</t>
  </si>
  <si>
    <t>Fabrication d'aliments, boissons et produits à base de tabac</t>
  </si>
  <si>
    <t>FZ</t>
  </si>
  <si>
    <t>Construction</t>
  </si>
  <si>
    <t>OQ</t>
  </si>
  <si>
    <t>Administration publique, enseignement, santé et action sociale</t>
  </si>
  <si>
    <t>C3</t>
  </si>
  <si>
    <t>Fabrications d'équipements électroniques, électriques, informatiques et machines</t>
  </si>
  <si>
    <t>C4</t>
  </si>
  <si>
    <t>Fabrication de matériels de transport</t>
  </si>
  <si>
    <t>C5</t>
  </si>
  <si>
    <t>HZ</t>
  </si>
  <si>
    <t>Transports et entreposage</t>
  </si>
  <si>
    <t>RU</t>
  </si>
  <si>
    <t>Autres activités de services</t>
  </si>
  <si>
    <t>MN</t>
  </si>
  <si>
    <t>Activités spécialisées, scientifiques et techniques, services admnistratifs et de soutien</t>
  </si>
  <si>
    <t>GZ</t>
  </si>
  <si>
    <t>IZ</t>
  </si>
  <si>
    <t>Hébergement et restauration</t>
  </si>
  <si>
    <t>Champ : salariés ; France.</t>
  </si>
  <si>
    <t>* Données administratives uniquement</t>
  </si>
  <si>
    <t>taille d'entreprise</t>
  </si>
  <si>
    <t>6-1000 salariés ou plus</t>
  </si>
  <si>
    <t>5-Entre 500 et 999 salariés</t>
  </si>
  <si>
    <t>4-Entre 250 et 499 salariés</t>
  </si>
  <si>
    <t>3-Entre 50 et 249 salariés</t>
  </si>
  <si>
    <t>2-Entre 20 et 49 salariés</t>
  </si>
  <si>
    <t>1-Moins de 20 salariés</t>
  </si>
  <si>
    <t>En millions</t>
  </si>
  <si>
    <t>Heures chômées (en millions)</t>
  </si>
  <si>
    <t>Source : Dares, enquête Acemo Covid 2021.</t>
  </si>
  <si>
    <t>avril-20*</t>
  </si>
  <si>
    <t>Sources : demandes d’indemnisations SI APART, enquête Acemo-Covid-19 ; estimation Dares.</t>
  </si>
  <si>
    <t>mai-20*</t>
  </si>
  <si>
    <t>juin-20*</t>
  </si>
  <si>
    <t>en millions</t>
  </si>
  <si>
    <t>Nombre de salariés placés en activité partielle</t>
  </si>
  <si>
    <t>Nombre d'ETP placés en activité partielle</t>
  </si>
  <si>
    <t>juil-20*</t>
  </si>
  <si>
    <t>Fabrication d'autres produits industriels</t>
  </si>
  <si>
    <t>Nombre de salariés en APLD (échelle de gauche)</t>
  </si>
  <si>
    <t>Nombre de salariés en AP (échelle de gauche)</t>
  </si>
  <si>
    <t>Part des salariés en APLD parmi les salariés en AP (échelle de droite)</t>
  </si>
  <si>
    <t xml:space="preserve">Montant d'indemnisation (Md€) </t>
  </si>
  <si>
    <t>août-20*</t>
  </si>
  <si>
    <t>Nombre d'ETP en APLD (échelle de gauche)</t>
  </si>
  <si>
    <t>Nombre d'ETP en AP</t>
  </si>
  <si>
    <t xml:space="preserve">Révisions </t>
  </si>
  <si>
    <t>Nombre de salariés en APLD</t>
  </si>
  <si>
    <t>Nombre d'ETP en APLD</t>
  </si>
  <si>
    <t>RU - Autres activités de services - novembre</t>
  </si>
  <si>
    <t>sept-20*</t>
  </si>
  <si>
    <t>oct-20*</t>
  </si>
  <si>
    <t>juil.-20*</t>
  </si>
  <si>
    <t>sept.-20*</t>
  </si>
  <si>
    <t>oct.-20*</t>
  </si>
  <si>
    <t>Ensemble - décembre</t>
  </si>
  <si>
    <t>DE - Énergie, eau, déchets - décembre</t>
  </si>
  <si>
    <t>C1 - Industrie agro-alimentaire - décembre</t>
  </si>
  <si>
    <t>C2 - Cokéfaction et raffinage - décembre</t>
  </si>
  <si>
    <t>C3 - Biens d'équipement - décembre</t>
  </si>
  <si>
    <t>C4 - Fabrication de matériels de transport - décembre</t>
  </si>
  <si>
    <t>C5 - Fabrication d'autres produits industriels  - décembre</t>
  </si>
  <si>
    <t>FZ - Construction - décembre</t>
  </si>
  <si>
    <t>GZ - Commerce - décembre</t>
  </si>
  <si>
    <t>HZ - Transports et entreposage - décembre</t>
  </si>
  <si>
    <t>IZ - Hébergement et restauration - décembre</t>
  </si>
  <si>
    <t>JZ - Information et communication - décembre</t>
  </si>
  <si>
    <t>KZ - Activités financières et d'assurance - décembre</t>
  </si>
  <si>
    <t>LZ - Activités immobilières - décembre</t>
  </si>
  <si>
    <t>MN - Services aux entreprises - décembre</t>
  </si>
  <si>
    <t>OQ - Enseignement, santé humaine et action sociale - décembre</t>
  </si>
  <si>
    <t>RU - Autres activités de services - décembre</t>
  </si>
  <si>
    <t xml:space="preserve">Tableau 3 : Récapitulatif des chiffres de l'activité partielle </t>
  </si>
  <si>
    <t>Tableau 2 : Tableau des révisions des chffres de l'activité partielle</t>
  </si>
  <si>
    <t>Tableau 3 : Récapitulatif des chiffres de l'encadré d'activité partielle</t>
  </si>
  <si>
    <t>Tableau 1 : Conséquence de la crise sanitaire sur l'activité par taille d'entreprise depuis avril 2020 (en % de salariés)</t>
  </si>
  <si>
    <t>Tableau 2 : Récapitulatif des révisions des chiffres de l'activité partielle</t>
  </si>
  <si>
    <t>Graphiques complémentaires</t>
  </si>
  <si>
    <t>nov-20*</t>
  </si>
  <si>
    <t>nov.-20*</t>
  </si>
  <si>
    <r>
      <t xml:space="preserve">Enquête Activité et conditions d'emploi de la main d'œuvre - Covid
</t>
    </r>
    <r>
      <rPr>
        <sz val="10"/>
        <rFont val="Arial"/>
        <family val="2"/>
      </rPr>
      <t>Graphiques de la vue d'ensemble - janvier 2022</t>
    </r>
  </si>
  <si>
    <t>Graphique 2 : Perspectives de reprise de l'activité, tous secteurs (en % de salariés)</t>
  </si>
  <si>
    <t>Graphique 1 : Evolution de l'activité du fait de la crise depuis mars 2020, tous secteurs (en % de salariés)</t>
  </si>
  <si>
    <t>Source : Dares, enquête Acemo Covid, 2020-2022.</t>
  </si>
  <si>
    <t>Non concerné : activité inchangée ou en hausse le mois précédent</t>
  </si>
  <si>
    <t>Elle reviendra très vite à la normale, d’ici un à trois mois</t>
  </si>
  <si>
    <t>Elle reviendra à la normale d’ici trois à six mois</t>
  </si>
  <si>
    <t>Elle mettra entre six mois et un an à revenir à la normale</t>
  </si>
  <si>
    <t>Elle mettra plus d'un an à revenir à la normale</t>
  </si>
  <si>
    <t>Pas de télétravail</t>
  </si>
  <si>
    <t>Quelques jours ou demi-journées par mois</t>
  </si>
  <si>
    <t>Un jour par semaine</t>
  </si>
  <si>
    <t>Entre deux et quatre jours par semaine</t>
  </si>
  <si>
    <t>Toute la semaine</t>
  </si>
  <si>
    <t>Graphique 3 : Évolution du télétravail depuis novembre 2020, tous secteurs d’activité (en % de salariés)</t>
  </si>
  <si>
    <t>Graphique 8 : Estimation des nombres de salariés en activité partielle entre mars 2020 et décembre 2021</t>
  </si>
  <si>
    <t>Graphique 9 : Salariés en activité partielle de longue durée</t>
  </si>
  <si>
    <t>Publication du 23 décembre 2021</t>
  </si>
  <si>
    <t xml:space="preserve">Graphique 10 : Estimation des nombres de salariés effectivement en activité partielle entre mars 2020 et novembre 2021, par secteur d’activité </t>
  </si>
  <si>
    <t>Graphique 10 : Estimation des nombres de salariés effectivement en activité partielle, par secteur d’activité</t>
  </si>
  <si>
    <t>Graphique B : Recours en chômage partiel, par secteur d’activité (en % de salariés)</t>
  </si>
  <si>
    <t>Graphique C : Répartition des salariés au cours de la dernière semaine du mois précédent (en %)</t>
  </si>
  <si>
    <t>Graphique D : Estimation des nombres de salariés effectivement en activité partielle depuis mars 2020, par taille d’entreprise</t>
  </si>
  <si>
    <t>Graphique D : Estimation des nombres de salariés effectivement en activité partielle, par taille d’entreprise</t>
  </si>
  <si>
    <t>Graphique E : Estimation des nombres d’heures chômées, par secteur d’activité</t>
  </si>
  <si>
    <t>Graphique E : Estimation des nombres d’heures chômées depuis mars 2020, par secteur d’activité</t>
  </si>
  <si>
    <t>500 salariés et +</t>
  </si>
  <si>
    <t>Aucune difficulté rencontrée</t>
  </si>
  <si>
    <t>Difficultés à organiser le travail mixte télétravail / présentiel</t>
  </si>
  <si>
    <t>Difficultés à équiper les salariés pour le télétravail (ordinateur, etc.)</t>
  </si>
  <si>
    <t>Difficultés à équiper les locaux de l’établissement/entreprise pour le télétravail</t>
  </si>
  <si>
    <t>Graphique 6 : Difficultés liées à la mise en place ou l’organisation du télétravail, par taille d'entreprise (% de salariés)</t>
  </si>
  <si>
    <t>Source : Dares, enquête Acemo Covid, janvier 2022.</t>
  </si>
  <si>
    <t>Une autonomie accrue</t>
  </si>
  <si>
    <t>Des difficultés plus grandes avec les outils numériques</t>
  </si>
  <si>
    <t>Une durée de travail plus longue</t>
  </si>
  <si>
    <t>Une meilleure conciliation entre vie personnelle et professionnelle</t>
  </si>
  <si>
    <t>Un moindre soutien des collègues</t>
  </si>
  <si>
    <t>Un moindre soutien de l’encadrement</t>
  </si>
  <si>
    <t>Un confort de travail réduit (mobilier, espace, bruit, etc.)</t>
  </si>
  <si>
    <t>Une aspiration à télétravailler plus</t>
  </si>
  <si>
    <t>Une aspiration à télétravailler moins</t>
  </si>
  <si>
    <t>La majorité des télétravailleurs</t>
  </si>
  <si>
    <t>Une minorité de télétravailleurs</t>
  </si>
  <si>
    <t>Aucun télétravailleur</t>
  </si>
  <si>
    <t>Champ : salariés des entreprises concernées par le télétravail dans le privé hors agriculture, particuliers employeurs et activités extraterritoriales ; France (hors Mayotte).</t>
  </si>
  <si>
    <t>Graphique 7 : Situations des télétravailleurs vis-à-vis du télétravail par rapport au travail sur site (en % de salariés)</t>
  </si>
  <si>
    <t>1 jour par semaine</t>
  </si>
  <si>
    <t>2 jours par semaine</t>
  </si>
  <si>
    <t>3 jours par semaine</t>
  </si>
  <si>
    <t>4 jours par semaine</t>
  </si>
  <si>
    <t>Graphique 4 : Répartition des télétravailleurs selon la fréquence de télétravail, par taille d'entreprise (% de salariés)</t>
  </si>
  <si>
    <t>Graphique 5 : Répartition des salariés au cours de la dernière semaine du mois (en %)</t>
  </si>
  <si>
    <t>Graphique C : Répartition des salariés au cours de la semaine du 20 décembre (en %)</t>
  </si>
  <si>
    <t>déc-20*</t>
  </si>
  <si>
    <t>En %</t>
  </si>
  <si>
    <t>déc.-20*</t>
  </si>
  <si>
    <t>Données d'emploi : Insee, estimations d'emploi.</t>
  </si>
  <si>
    <t>Secret statistique*</t>
  </si>
  <si>
    <t>* Secret statistique : la colonne «secret statistique » correspond à la proportion que représente l’ensemble des modalités dont le résultat ne peut être divulguer du fait d’un nombre trop pauvre d’observations pour le secteur considéré.</t>
  </si>
  <si>
    <t>Synthèse du 23 décembre</t>
  </si>
  <si>
    <t>Note de lecture : le nombre de salariés effectivement placés en activité partielle en novembre 2021 pour les entreprises de moins de 20 salariés est estimé à 63 000.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</si>
</sst>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000"/>
    <numFmt numFmtId="166" formatCode="_-* #,##0_-;\-* #,##0_-;_-* &quot;-&quot;??_-;_-@_-"/>
    <numFmt numFmtId="167" formatCode="_-* #,##0.0_-;\-* #,##0.0_-;_-* &quot;-&quot;??_-;_-@_-"/>
    <numFmt numFmtId="168" formatCode="[$-40C]mmm\-yy;@"/>
  </numFmts>
  <fonts count="44"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2"/>
      <color rgb="FF000000"/>
      <name val="Arial"/>
      <family val="2"/>
    </font>
    <font>
      <b/>
      <sz val="11"/>
      <color theme="1"/>
      <name val="Arial"/>
      <family val="2"/>
    </font>
    <font>
      <i/>
      <sz val="11"/>
      <color theme="1"/>
      <name val="Arial"/>
      <family val="2"/>
    </font>
    <font>
      <sz val="11"/>
      <name val="Arial"/>
      <family val="2"/>
    </font>
    <font>
      <u/>
      <sz val="11"/>
      <color theme="10"/>
      <name val="Calibri"/>
      <family val="2"/>
      <scheme val="minor"/>
    </font>
    <font>
      <u/>
      <sz val="11"/>
      <color indexed="12"/>
      <name val="Arial"/>
      <family val="2"/>
    </font>
    <font>
      <sz val="14"/>
      <color theme="1"/>
      <name val="Arial"/>
      <family val="2"/>
    </font>
    <font>
      <u/>
      <sz val="12"/>
      <color indexed="12"/>
      <name val="Arial"/>
      <family val="2"/>
    </font>
    <font>
      <i/>
      <sz val="10"/>
      <color theme="1"/>
      <name val="Arial"/>
      <family val="2"/>
    </font>
    <font>
      <b/>
      <sz val="11"/>
      <color theme="1"/>
      <name val="Calibri"/>
      <family val="2"/>
      <scheme val="minor"/>
    </font>
    <font>
      <sz val="8"/>
      <color theme="1"/>
      <name val="Calibri"/>
      <family val="2"/>
      <scheme val="minor"/>
    </font>
    <font>
      <sz val="9"/>
      <color theme="1"/>
      <name val="Arial"/>
      <family val="2"/>
    </font>
    <font>
      <b/>
      <sz val="9"/>
      <color theme="1"/>
      <name val="Arial"/>
      <family val="2"/>
    </font>
    <font>
      <sz val="9"/>
      <color theme="1"/>
      <name val="Calibri"/>
      <family val="2"/>
      <scheme val="minor"/>
    </font>
    <font>
      <sz val="8"/>
      <color theme="1"/>
      <name val="Arial"/>
      <family val="2"/>
    </font>
    <font>
      <b/>
      <sz val="8"/>
      <color theme="1"/>
      <name val="Calibri"/>
      <family val="2"/>
      <scheme val="minor"/>
    </font>
    <font>
      <i/>
      <sz val="12"/>
      <color theme="1"/>
      <name val="Arial"/>
      <family val="2"/>
    </font>
    <font>
      <sz val="10"/>
      <color theme="1"/>
      <name val="Arial"/>
      <family val="2"/>
    </font>
    <font>
      <b/>
      <sz val="10"/>
      <color theme="1"/>
      <name val="Arial"/>
      <family val="2"/>
    </font>
    <font>
      <sz val="10"/>
      <color theme="1"/>
      <name val="Calibri"/>
      <family val="2"/>
      <scheme val="minor"/>
    </font>
    <font>
      <i/>
      <sz val="10"/>
      <color rgb="FF000000"/>
      <name val="Arial"/>
      <family val="2"/>
    </font>
    <font>
      <b/>
      <sz val="8"/>
      <color theme="1"/>
      <name val="Arial"/>
      <family val="2"/>
    </font>
    <font>
      <i/>
      <sz val="9"/>
      <color theme="1"/>
      <name val="Arial"/>
      <family val="2"/>
    </font>
    <font>
      <i/>
      <sz val="8"/>
      <color theme="1"/>
      <name val="Arial"/>
      <family val="2"/>
    </font>
    <font>
      <i/>
      <sz val="8"/>
      <color rgb="FF000000"/>
      <name val="Arial"/>
      <family val="2"/>
    </font>
    <font>
      <sz val="8"/>
      <name val="Arial"/>
      <family val="2"/>
    </font>
    <font>
      <u/>
      <sz val="8"/>
      <color indexed="12"/>
      <name val="Arial"/>
      <family val="2"/>
    </font>
    <font>
      <u/>
      <sz val="11"/>
      <color theme="10"/>
      <name val="Arial"/>
      <family val="2"/>
    </font>
    <font>
      <b/>
      <sz val="11"/>
      <color theme="8"/>
      <name val="Arial"/>
      <family val="2"/>
    </font>
    <font>
      <sz val="11"/>
      <name val="Calibri"/>
      <family val="2"/>
      <scheme val="minor"/>
    </font>
    <font>
      <sz val="8"/>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theme="7" tint="0.39997558519241921"/>
        <bgColor indexed="64"/>
      </patternFill>
    </fill>
    <fill>
      <patternFill patternType="solid">
        <fgColor theme="0" tint="-0.14999847407452621"/>
        <bgColor indexed="64"/>
      </patternFill>
    </fill>
  </fills>
  <borders count="4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bottom style="medium">
        <color auto="1"/>
      </bottom>
      <diagonal/>
    </border>
    <border>
      <left/>
      <right/>
      <top style="thin">
        <color indexed="64"/>
      </top>
      <bottom style="dotted">
        <color indexed="64"/>
      </bottom>
      <diagonal/>
    </border>
    <border>
      <left style="thin">
        <color indexed="64"/>
      </left>
      <right/>
      <top style="thin">
        <color indexed="64"/>
      </top>
      <bottom style="thin">
        <color theme="4"/>
      </bottom>
      <diagonal/>
    </border>
    <border>
      <left style="thin">
        <color indexed="64"/>
      </left>
      <right style="thin">
        <color indexed="64"/>
      </right>
      <top/>
      <bottom/>
      <diagonal/>
    </border>
    <border>
      <left style="thin">
        <color indexed="64"/>
      </left>
      <right style="thin">
        <color indexed="64"/>
      </right>
      <top style="thin">
        <color theme="4"/>
      </top>
      <bottom/>
      <diagonal/>
    </border>
    <border>
      <left style="thin">
        <color indexed="64"/>
      </left>
      <right/>
      <top style="thin">
        <color theme="4"/>
      </top>
      <bottom/>
      <diagonal/>
    </border>
    <border>
      <left/>
      <right/>
      <top style="thin">
        <color theme="4"/>
      </top>
      <bottom/>
      <diagonal/>
    </border>
    <border>
      <left/>
      <right style="thin">
        <color indexed="64"/>
      </right>
      <top style="thin">
        <color theme="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dashed">
        <color indexed="64"/>
      </top>
      <bottom style="thin">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
      <left/>
      <right style="thin">
        <color indexed="64"/>
      </right>
      <top style="thin">
        <color indexed="64"/>
      </top>
      <bottom style="dashDot">
        <color indexed="64"/>
      </bottom>
      <diagonal/>
    </border>
  </borders>
  <cellStyleXfs count="8">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0" fontId="17" fillId="0" borderId="0" applyNumberFormat="0" applyFill="0" applyBorder="0" applyAlignment="0" applyProtection="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0" fontId="17" fillId="0" borderId="0" applyNumberFormat="0" applyFill="0" applyBorder="0" applyAlignment="0" applyProtection="0"/>
  </cellStyleXfs>
  <cellXfs count="361">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164" fontId="11" fillId="3" borderId="0" xfId="0" applyNumberFormat="1" applyFont="1" applyFill="1" applyBorder="1"/>
    <xf numFmtId="0" fontId="11" fillId="2" borderId="12" xfId="0" applyFont="1" applyFill="1" applyBorder="1"/>
    <xf numFmtId="0" fontId="14" fillId="0" borderId="0" xfId="0" applyFont="1"/>
    <xf numFmtId="0" fontId="12" fillId="0" borderId="0" xfId="0" applyFont="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0" fontId="8" fillId="0" borderId="0" xfId="3" applyFont="1" applyAlignment="1" applyProtection="1"/>
    <xf numFmtId="0" fontId="14"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1" xfId="0" applyFont="1" applyBorder="1" applyAlignment="1">
      <alignment horizontal="center" wrapText="1"/>
    </xf>
    <xf numFmtId="0" fontId="12" fillId="0" borderId="2" xfId="0" applyFont="1" applyBorder="1" applyAlignment="1">
      <alignment horizontal="center" wrapText="1"/>
    </xf>
    <xf numFmtId="164" fontId="12" fillId="0" borderId="1" xfId="0" applyNumberFormat="1" applyFont="1" applyBorder="1" applyAlignment="1">
      <alignment horizontal="right"/>
    </xf>
    <xf numFmtId="164" fontId="12" fillId="0" borderId="11" xfId="0" applyNumberFormat="1" applyFont="1" applyBorder="1" applyAlignment="1">
      <alignment horizontal="right"/>
    </xf>
    <xf numFmtId="164" fontId="12"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16" fillId="0" borderId="2"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5" fillId="0" borderId="0" xfId="0" applyFont="1"/>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 fontId="12" fillId="0" borderId="2"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4" fillId="4" borderId="0" xfId="2" applyFont="1" applyFill="1" applyAlignment="1">
      <alignment horizontal="left" wrapText="1"/>
    </xf>
    <xf numFmtId="0" fontId="12" fillId="0" borderId="11"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0" xfId="0" applyFont="1" applyAlignment="1">
      <alignment horizontal="left"/>
    </xf>
    <xf numFmtId="0" fontId="12" fillId="0" borderId="3" xfId="0" applyFont="1" applyBorder="1"/>
    <xf numFmtId="0" fontId="0" fillId="0" borderId="0" xfId="0" applyFill="1"/>
    <xf numFmtId="0" fontId="0" fillId="0" borderId="0" xfId="0"/>
    <xf numFmtId="0" fontId="12" fillId="0" borderId="1" xfId="0" applyFont="1" applyBorder="1"/>
    <xf numFmtId="0" fontId="19" fillId="3" borderId="0" xfId="0" applyFont="1" applyFill="1" applyBorder="1"/>
    <xf numFmtId="0" fontId="20" fillId="3" borderId="0" xfId="3" applyFont="1" applyFill="1" applyAlignment="1" applyProtection="1"/>
    <xf numFmtId="0" fontId="11" fillId="3" borderId="1" xfId="0" applyFont="1" applyFill="1" applyBorder="1"/>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1" fillId="2" borderId="16" xfId="0" applyFont="1" applyFill="1" applyBorder="1"/>
    <xf numFmtId="0" fontId="11" fillId="2" borderId="17" xfId="0" applyFont="1" applyFill="1" applyBorder="1"/>
    <xf numFmtId="0" fontId="11" fillId="3" borderId="3" xfId="0" applyFont="1" applyFill="1" applyBorder="1"/>
    <xf numFmtId="0" fontId="11" fillId="2" borderId="16" xfId="0" quotePrefix="1" applyFont="1" applyFill="1" applyBorder="1"/>
    <xf numFmtId="0" fontId="12" fillId="0" borderId="13" xfId="0" applyFont="1" applyBorder="1"/>
    <xf numFmtId="165" fontId="0" fillId="0" borderId="0" xfId="0" applyNumberFormat="1"/>
    <xf numFmtId="2" fontId="0" fillId="0" borderId="0" xfId="0" applyNumberFormat="1"/>
    <xf numFmtId="0" fontId="21" fillId="0" borderId="0" xfId="0" applyFont="1"/>
    <xf numFmtId="0" fontId="12" fillId="0" borderId="1" xfId="0" applyFont="1" applyFill="1" applyBorder="1" applyAlignment="1"/>
    <xf numFmtId="164" fontId="12" fillId="0" borderId="1" xfId="0" applyNumberFormat="1" applyFont="1" applyFill="1" applyBorder="1" applyAlignment="1"/>
    <xf numFmtId="0" fontId="12" fillId="0" borderId="3" xfId="0" applyFont="1" applyFill="1" applyBorder="1" applyAlignment="1"/>
    <xf numFmtId="164" fontId="12" fillId="0" borderId="0" xfId="0" applyNumberFormat="1" applyFont="1" applyFill="1" applyBorder="1" applyAlignment="1"/>
    <xf numFmtId="164" fontId="12" fillId="0" borderId="4" xfId="0" applyNumberFormat="1" applyFont="1" applyFill="1" applyBorder="1" applyAlignment="1"/>
    <xf numFmtId="164" fontId="12" fillId="0" borderId="3" xfId="0" applyNumberFormat="1" applyFont="1" applyFill="1" applyBorder="1" applyAlignment="1"/>
    <xf numFmtId="0" fontId="12" fillId="0" borderId="5" xfId="0" applyFont="1" applyFill="1" applyBorder="1" applyAlignment="1"/>
    <xf numFmtId="164" fontId="12" fillId="0" borderId="5" xfId="0" applyNumberFormat="1" applyFont="1" applyFill="1" applyBorder="1" applyAlignment="1"/>
    <xf numFmtId="164" fontId="12" fillId="0" borderId="7" xfId="0" applyNumberFormat="1" applyFont="1" applyFill="1" applyBorder="1" applyAlignment="1"/>
    <xf numFmtId="164" fontId="12" fillId="0" borderId="6" xfId="0" applyNumberFormat="1" applyFont="1" applyFill="1" applyBorder="1" applyAlignment="1"/>
    <xf numFmtId="164" fontId="12" fillId="0" borderId="11" xfId="0" applyNumberFormat="1" applyFont="1" applyFill="1" applyBorder="1" applyAlignment="1"/>
    <xf numFmtId="164" fontId="12" fillId="0" borderId="2" xfId="0" applyNumberFormat="1" applyFont="1" applyFill="1" applyBorder="1" applyAlignment="1"/>
    <xf numFmtId="0" fontId="12" fillId="7" borderId="3" xfId="0" applyFont="1" applyFill="1" applyBorder="1" applyAlignment="1"/>
    <xf numFmtId="164" fontId="12" fillId="7" borderId="3" xfId="0" applyNumberFormat="1" applyFont="1" applyFill="1" applyBorder="1" applyAlignment="1"/>
    <xf numFmtId="164" fontId="12" fillId="7" borderId="0" xfId="0" applyNumberFormat="1" applyFont="1" applyFill="1" applyBorder="1" applyAlignment="1"/>
    <xf numFmtId="164" fontId="12" fillId="7" borderId="4" xfId="0" applyNumberFormat="1" applyFont="1" applyFill="1" applyBorder="1" applyAlignment="1"/>
    <xf numFmtId="0" fontId="15" fillId="7" borderId="0" xfId="0" applyFont="1" applyFill="1"/>
    <xf numFmtId="0" fontId="12" fillId="7" borderId="1" xfId="0" applyFont="1" applyFill="1" applyBorder="1" applyAlignment="1"/>
    <xf numFmtId="164" fontId="12" fillId="7" borderId="1" xfId="0" applyNumberFormat="1" applyFont="1" applyFill="1" applyBorder="1" applyAlignment="1"/>
    <xf numFmtId="164" fontId="12" fillId="7" borderId="11" xfId="0" applyNumberFormat="1" applyFont="1" applyFill="1" applyBorder="1" applyAlignment="1"/>
    <xf numFmtId="164" fontId="12" fillId="7" borderId="2" xfId="0" applyNumberFormat="1" applyFont="1" applyFill="1" applyBorder="1" applyAlignment="1"/>
    <xf numFmtId="0" fontId="12" fillId="7" borderId="5" xfId="0" applyFont="1" applyFill="1" applyBorder="1" applyAlignment="1"/>
    <xf numFmtId="164" fontId="12" fillId="7" borderId="5" xfId="0" applyNumberFormat="1" applyFont="1" applyFill="1" applyBorder="1" applyAlignment="1"/>
    <xf numFmtId="164" fontId="12" fillId="7" borderId="7" xfId="0" applyNumberFormat="1" applyFont="1" applyFill="1" applyBorder="1" applyAlignment="1"/>
    <xf numFmtId="164" fontId="12" fillId="7" borderId="6" xfId="0" applyNumberFormat="1" applyFont="1" applyFill="1" applyBorder="1" applyAlignment="1"/>
    <xf numFmtId="164" fontId="0" fillId="0" borderId="0" xfId="0" applyNumberFormat="1"/>
    <xf numFmtId="17" fontId="12" fillId="0" borderId="0" xfId="0" applyNumberFormat="1" applyFont="1"/>
    <xf numFmtId="0" fontId="18" fillId="0" borderId="0" xfId="3" applyFont="1" applyAlignment="1" applyProtection="1"/>
    <xf numFmtId="0" fontId="24" fillId="3" borderId="13" xfId="0" applyFont="1" applyFill="1" applyBorder="1" applyAlignment="1">
      <alignment horizontal="center" vertical="center"/>
    </xf>
    <xf numFmtId="164" fontId="24" fillId="3" borderId="13" xfId="0" applyNumberFormat="1" applyFont="1" applyFill="1" applyBorder="1" applyAlignment="1">
      <alignment horizontal="center" vertical="center"/>
    </xf>
    <xf numFmtId="0" fontId="24" fillId="0" borderId="0" xfId="0" applyFont="1"/>
    <xf numFmtId="0" fontId="9" fillId="0" borderId="0" xfId="3" applyFont="1" applyAlignment="1" applyProtection="1"/>
    <xf numFmtId="0" fontId="27" fillId="0" borderId="0" xfId="0" applyFont="1" applyFill="1" applyAlignment="1">
      <alignment horizontal="center" vertical="center"/>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12" fillId="0" borderId="0" xfId="0" applyFont="1" applyFill="1"/>
    <xf numFmtId="0" fontId="28" fillId="0" borderId="0" xfId="0" applyFont="1" applyFill="1" applyAlignment="1">
      <alignment horizontal="center" vertical="center" wrapText="1"/>
    </xf>
    <xf numFmtId="9" fontId="23" fillId="0" borderId="0" xfId="1" applyFont="1" applyFill="1" applyAlignment="1">
      <alignment horizontal="center" vertical="center"/>
    </xf>
    <xf numFmtId="166" fontId="23" fillId="0" borderId="0" xfId="0" applyNumberFormat="1" applyFont="1" applyFill="1" applyAlignment="1">
      <alignment horizontal="center" vertical="center"/>
    </xf>
    <xf numFmtId="0" fontId="23" fillId="0" borderId="0" xfId="0" applyFont="1" applyFill="1" applyAlignment="1">
      <alignment horizontal="left" vertical="center"/>
    </xf>
    <xf numFmtId="9" fontId="23" fillId="0" borderId="0" xfId="1" applyNumberFormat="1" applyFont="1" applyFill="1" applyAlignment="1">
      <alignment horizontal="center" vertical="center"/>
    </xf>
    <xf numFmtId="166" fontId="23" fillId="0" borderId="0" xfId="1" applyNumberFormat="1" applyFont="1" applyFill="1" applyAlignment="1">
      <alignment horizontal="center" vertical="center"/>
    </xf>
    <xf numFmtId="0" fontId="36" fillId="0" borderId="0" xfId="0" applyFont="1" applyFill="1" applyAlignment="1">
      <alignment vertical="center"/>
    </xf>
    <xf numFmtId="0" fontId="36" fillId="0" borderId="0" xfId="0" applyFont="1" applyFill="1" applyAlignment="1">
      <alignment horizontal="left" vertical="center"/>
    </xf>
    <xf numFmtId="166" fontId="36" fillId="0" borderId="0" xfId="6" applyNumberFormat="1" applyFont="1" applyFill="1" applyAlignment="1">
      <alignment horizontal="center" vertical="center"/>
    </xf>
    <xf numFmtId="166" fontId="23" fillId="0" borderId="0" xfId="6" applyNumberFormat="1" applyFont="1" applyFill="1" applyAlignment="1">
      <alignment horizontal="center" vertical="center"/>
    </xf>
    <xf numFmtId="1" fontId="0" fillId="0" borderId="0" xfId="0" applyNumberFormat="1"/>
    <xf numFmtId="164" fontId="11" fillId="2" borderId="12" xfId="0" applyNumberFormat="1" applyFont="1" applyFill="1" applyBorder="1"/>
    <xf numFmtId="164" fontId="11" fillId="3" borderId="4" xfId="0" applyNumberFormat="1" applyFont="1" applyFill="1" applyBorder="1"/>
    <xf numFmtId="164" fontId="11" fillId="2" borderId="17" xfId="0" applyNumberFormat="1" applyFont="1" applyFill="1" applyBorder="1"/>
    <xf numFmtId="0" fontId="13" fillId="3" borderId="27" xfId="0" applyFont="1" applyFill="1" applyBorder="1" applyAlignment="1">
      <alignment horizontal="center" vertical="center" wrapText="1"/>
    </xf>
    <xf numFmtId="164" fontId="11" fillId="3" borderId="3" xfId="0" applyNumberFormat="1" applyFont="1" applyFill="1" applyBorder="1"/>
    <xf numFmtId="164" fontId="11" fillId="2" borderId="16" xfId="0" applyNumberFormat="1" applyFont="1" applyFill="1" applyBorder="1"/>
    <xf numFmtId="164" fontId="11" fillId="3" borderId="3" xfId="0" applyNumberFormat="1" applyFont="1" applyFill="1" applyBorder="1" applyAlignment="1">
      <alignment horizontal="right"/>
    </xf>
    <xf numFmtId="0" fontId="29" fillId="3" borderId="0" xfId="0" applyFont="1" applyFill="1" applyBorder="1"/>
    <xf numFmtId="0" fontId="24" fillId="0" borderId="0" xfId="0" applyFont="1" applyFill="1" applyBorder="1"/>
    <xf numFmtId="0" fontId="11" fillId="3" borderId="13" xfId="0" applyFont="1" applyFill="1" applyBorder="1"/>
    <xf numFmtId="0" fontId="11" fillId="3" borderId="30" xfId="0" applyFont="1" applyFill="1" applyBorder="1"/>
    <xf numFmtId="164" fontId="11" fillId="3" borderId="30" xfId="0" applyNumberFormat="1" applyFont="1" applyFill="1" applyBorder="1"/>
    <xf numFmtId="164" fontId="11" fillId="3" borderId="31" xfId="0" applyNumberFormat="1" applyFont="1" applyFill="1" applyBorder="1"/>
    <xf numFmtId="164" fontId="11" fillId="3" borderId="32" xfId="0" applyNumberFormat="1" applyFont="1" applyFill="1" applyBorder="1"/>
    <xf numFmtId="0" fontId="11" fillId="3" borderId="5" xfId="0" applyFont="1" applyFill="1" applyBorder="1"/>
    <xf numFmtId="164" fontId="11" fillId="3" borderId="5" xfId="0" applyNumberFormat="1" applyFont="1" applyFill="1" applyBorder="1"/>
    <xf numFmtId="164" fontId="11" fillId="3" borderId="7" xfId="0" applyNumberFormat="1" applyFont="1" applyFill="1" applyBorder="1"/>
    <xf numFmtId="164" fontId="11" fillId="3" borderId="6" xfId="0" applyNumberFormat="1" applyFont="1" applyFill="1" applyBorder="1"/>
    <xf numFmtId="164" fontId="11" fillId="3" borderId="30" xfId="0" applyNumberFormat="1" applyFont="1" applyFill="1" applyBorder="1" applyAlignment="1">
      <alignment horizontal="right"/>
    </xf>
    <xf numFmtId="164" fontId="11" fillId="3" borderId="5" xfId="0" applyNumberFormat="1" applyFont="1" applyFill="1" applyBorder="1" applyAlignment="1">
      <alignment horizontal="right"/>
    </xf>
    <xf numFmtId="164" fontId="0" fillId="0" borderId="0" xfId="0" applyNumberFormat="1" applyAlignment="1">
      <alignment horizontal="right"/>
    </xf>
    <xf numFmtId="17" fontId="12" fillId="0" borderId="8" xfId="0" applyNumberFormat="1" applyFont="1" applyBorder="1" applyAlignment="1">
      <alignment horizontal="center" vertical="center"/>
    </xf>
    <xf numFmtId="17" fontId="12" fillId="0" borderId="9" xfId="0" applyNumberFormat="1" applyFont="1" applyBorder="1" applyAlignment="1">
      <alignment horizontal="center" vertical="center"/>
    </xf>
    <xf numFmtId="17" fontId="12" fillId="0" borderId="10" xfId="0" applyNumberFormat="1" applyFont="1" applyBorder="1" applyAlignment="1">
      <alignment horizontal="center" vertical="center"/>
    </xf>
    <xf numFmtId="0" fontId="0" fillId="0" borderId="0" xfId="0" applyFont="1"/>
    <xf numFmtId="164" fontId="12" fillId="0" borderId="0" xfId="0" applyNumberFormat="1" applyFont="1"/>
    <xf numFmtId="0" fontId="25" fillId="3" borderId="13" xfId="0" applyFont="1" applyFill="1" applyBorder="1" applyAlignment="1">
      <alignment horizontal="left" vertical="center" wrapText="1"/>
    </xf>
    <xf numFmtId="49" fontId="24" fillId="3" borderId="13" xfId="0" applyNumberFormat="1" applyFont="1" applyFill="1" applyBorder="1" applyAlignment="1">
      <alignment horizontal="center" vertical="center"/>
    </xf>
    <xf numFmtId="17" fontId="24" fillId="3" borderId="13" xfId="0" applyNumberFormat="1" applyFont="1" applyFill="1" applyBorder="1" applyAlignment="1">
      <alignment horizontal="center" vertical="center"/>
    </xf>
    <xf numFmtId="0" fontId="25" fillId="0" borderId="0" xfId="0" applyFont="1" applyFill="1" applyBorder="1" applyAlignment="1">
      <alignment vertical="center"/>
    </xf>
    <xf numFmtId="0" fontId="35" fillId="0" borderId="0" xfId="0" applyFont="1" applyFill="1" applyBorder="1"/>
    <xf numFmtId="17" fontId="24" fillId="0" borderId="0" xfId="0" applyNumberFormat="1" applyFont="1" applyFill="1" applyBorder="1" applyAlignment="1">
      <alignment horizontal="center" vertical="center"/>
    </xf>
    <xf numFmtId="164" fontId="24" fillId="0" borderId="0" xfId="0" applyNumberFormat="1" applyFont="1" applyFill="1" applyBorder="1" applyAlignment="1">
      <alignment horizontal="center" vertical="center"/>
    </xf>
    <xf numFmtId="0" fontId="27" fillId="0" borderId="0" xfId="0" applyFont="1" applyFill="1" applyAlignment="1">
      <alignment horizontal="left" vertical="center"/>
    </xf>
    <xf numFmtId="166" fontId="27" fillId="0" borderId="0" xfId="6" applyNumberFormat="1" applyFont="1" applyFill="1" applyAlignment="1">
      <alignment horizontal="center" vertical="center"/>
    </xf>
    <xf numFmtId="0" fontId="37" fillId="0" borderId="0" xfId="0" applyFont="1" applyFill="1" applyAlignment="1">
      <alignment vertical="center"/>
    </xf>
    <xf numFmtId="0" fontId="34" fillId="0" borderId="25" xfId="0" applyFont="1" applyFill="1" applyBorder="1" applyAlignment="1">
      <alignment horizontal="center" vertical="center" wrapText="1"/>
    </xf>
    <xf numFmtId="0" fontId="34" fillId="0" borderId="25" xfId="0" applyFont="1" applyFill="1" applyBorder="1" applyAlignment="1">
      <alignment horizontal="left" vertical="center" wrapText="1"/>
    </xf>
    <xf numFmtId="168" fontId="4" fillId="0" borderId="25" xfId="6" applyNumberFormat="1" applyFont="1" applyFill="1" applyBorder="1" applyAlignment="1">
      <alignment horizontal="center" vertical="center" wrapText="1"/>
    </xf>
    <xf numFmtId="168" fontId="34" fillId="0" borderId="25" xfId="6" applyNumberFormat="1" applyFont="1" applyFill="1" applyBorder="1" applyAlignment="1">
      <alignment horizontal="center" vertical="center" wrapText="1"/>
    </xf>
    <xf numFmtId="166" fontId="38" fillId="0" borderId="0" xfId="6" applyNumberFormat="1" applyFont="1" applyFill="1" applyAlignment="1">
      <alignment horizontal="center" vertical="center"/>
    </xf>
    <xf numFmtId="166" fontId="38" fillId="0" borderId="0" xfId="6" applyNumberFormat="1" applyFont="1" applyFill="1" applyBorder="1" applyAlignment="1">
      <alignment horizontal="center" vertical="center"/>
    </xf>
    <xf numFmtId="166" fontId="27" fillId="0" borderId="0" xfId="6" applyNumberFormat="1" applyFont="1" applyFill="1" applyBorder="1" applyAlignment="1">
      <alignment horizontal="center" vertical="center"/>
    </xf>
    <xf numFmtId="166" fontId="38" fillId="0" borderId="0" xfId="0" applyNumberFormat="1" applyFont="1" applyFill="1" applyAlignment="1">
      <alignment horizontal="center" vertical="center"/>
    </xf>
    <xf numFmtId="0" fontId="27" fillId="0" borderId="0" xfId="0" applyFont="1" applyFill="1" applyBorder="1" applyAlignment="1">
      <alignment horizontal="left" vertical="center"/>
    </xf>
    <xf numFmtId="0" fontId="27" fillId="0" borderId="7" xfId="0" applyFont="1" applyFill="1" applyBorder="1" applyAlignment="1">
      <alignment horizontal="left" vertical="center"/>
    </xf>
    <xf numFmtId="166" fontId="38" fillId="0" borderId="7" xfId="6" applyNumberFormat="1" applyFont="1" applyFill="1" applyBorder="1" applyAlignment="1">
      <alignment horizontal="center" vertical="center"/>
    </xf>
    <xf numFmtId="166" fontId="27" fillId="0" borderId="7" xfId="6" applyNumberFormat="1" applyFont="1" applyFill="1" applyBorder="1" applyAlignment="1">
      <alignment horizontal="center" vertical="center"/>
    </xf>
    <xf numFmtId="0" fontId="39" fillId="0" borderId="0" xfId="3" applyFont="1" applyFill="1" applyAlignment="1" applyProtection="1"/>
    <xf numFmtId="0" fontId="31" fillId="0" borderId="0" xfId="0" applyFont="1" applyFill="1"/>
    <xf numFmtId="0" fontId="30" fillId="0" borderId="0" xfId="0" applyFont="1" applyFill="1"/>
    <xf numFmtId="0" fontId="31" fillId="0" borderId="13" xfId="0" applyFont="1" applyFill="1" applyBorder="1" applyAlignment="1">
      <alignment horizontal="center" vertical="center" wrapText="1"/>
    </xf>
    <xf numFmtId="17" fontId="30" fillId="0" borderId="13" xfId="0" applyNumberFormat="1" applyFont="1" applyFill="1" applyBorder="1" applyAlignment="1">
      <alignment vertical="center"/>
    </xf>
    <xf numFmtId="0" fontId="30" fillId="0" borderId="0" xfId="0" applyFont="1" applyFill="1" applyAlignment="1">
      <alignment vertical="center"/>
    </xf>
    <xf numFmtId="0" fontId="30" fillId="0" borderId="13" xfId="0" applyFont="1" applyFill="1" applyBorder="1" applyAlignment="1">
      <alignment vertical="center" wrapText="1"/>
    </xf>
    <xf numFmtId="0" fontId="21" fillId="0" borderId="0" xfId="0" applyFont="1" applyFill="1"/>
    <xf numFmtId="0" fontId="30" fillId="0" borderId="0" xfId="0" applyFont="1" applyFill="1" applyAlignment="1">
      <alignment horizontal="center" vertical="center"/>
    </xf>
    <xf numFmtId="0" fontId="8" fillId="0" borderId="0" xfId="3" applyFont="1" applyFill="1" applyAlignment="1" applyProtection="1"/>
    <xf numFmtId="0" fontId="32" fillId="0" borderId="13" xfId="0" applyFont="1" applyFill="1" applyBorder="1" applyAlignment="1">
      <alignment vertical="center" wrapText="1"/>
    </xf>
    <xf numFmtId="0" fontId="30" fillId="0" borderId="13" xfId="0" applyFont="1" applyFill="1" applyBorder="1" applyAlignment="1">
      <alignment horizontal="center" vertical="center" wrapText="1"/>
    </xf>
    <xf numFmtId="0" fontId="34" fillId="0" borderId="0" xfId="0" applyFont="1" applyFill="1" applyAlignment="1">
      <alignment vertical="center"/>
    </xf>
    <xf numFmtId="0" fontId="31" fillId="0" borderId="0" xfId="0" applyFont="1" applyFill="1" applyAlignment="1">
      <alignment vertical="center"/>
    </xf>
    <xf numFmtId="0" fontId="23" fillId="0" borderId="0" xfId="0" applyFont="1" applyFill="1"/>
    <xf numFmtId="49" fontId="25" fillId="0" borderId="8" xfId="0" applyNumberFormat="1" applyFont="1" applyFill="1" applyBorder="1" applyAlignment="1">
      <alignment horizontal="center" vertical="center"/>
    </xf>
    <xf numFmtId="17" fontId="25" fillId="0" borderId="9" xfId="0" applyNumberFormat="1" applyFont="1" applyFill="1" applyBorder="1" applyAlignment="1">
      <alignment horizontal="center" vertical="center"/>
    </xf>
    <xf numFmtId="17" fontId="25" fillId="0" borderId="10" xfId="0" applyNumberFormat="1" applyFont="1" applyFill="1" applyBorder="1" applyAlignment="1">
      <alignment horizontal="center" vertical="center"/>
    </xf>
    <xf numFmtId="0" fontId="26" fillId="0" borderId="0" xfId="0" applyFont="1" applyFill="1" applyAlignment="1">
      <alignment horizontal="center" vertical="center"/>
    </xf>
    <xf numFmtId="167" fontId="24" fillId="0" borderId="0" xfId="6" applyNumberFormat="1" applyFont="1" applyFill="1" applyBorder="1" applyAlignment="1">
      <alignment horizontal="center" vertical="center"/>
    </xf>
    <xf numFmtId="0" fontId="25" fillId="0" borderId="0" xfId="0" applyFont="1" applyFill="1" applyBorder="1" applyAlignment="1">
      <alignment horizontal="left" vertical="center" wrapText="1"/>
    </xf>
    <xf numFmtId="0" fontId="24" fillId="0" borderId="0" xfId="0" applyFont="1" applyFill="1" applyBorder="1" applyAlignment="1">
      <alignment horizontal="left" vertical="center"/>
    </xf>
    <xf numFmtId="0" fontId="26" fillId="0" borderId="0" xfId="0" applyFont="1" applyFill="1"/>
    <xf numFmtId="0" fontId="26" fillId="0" borderId="0" xfId="0" applyFont="1" applyFill="1" applyAlignment="1">
      <alignment horizontal="left" vertical="center"/>
    </xf>
    <xf numFmtId="0" fontId="22" fillId="0" borderId="0" xfId="0" applyFont="1" applyFill="1" applyAlignment="1">
      <alignment vertical="center"/>
    </xf>
    <xf numFmtId="0" fontId="24" fillId="0" borderId="8" xfId="0" applyFont="1" applyFill="1" applyBorder="1" applyAlignment="1">
      <alignment horizontal="center" vertical="center"/>
    </xf>
    <xf numFmtId="0" fontId="25" fillId="0" borderId="20" xfId="0" applyFont="1" applyFill="1" applyBorder="1" applyAlignment="1">
      <alignment horizontal="left" vertical="center" wrapText="1"/>
    </xf>
    <xf numFmtId="164" fontId="24" fillId="0" borderId="21" xfId="0" applyNumberFormat="1" applyFont="1" applyFill="1" applyBorder="1" applyAlignment="1">
      <alignment horizontal="center" vertical="center"/>
    </xf>
    <xf numFmtId="164" fontId="24" fillId="0" borderId="22" xfId="0" applyNumberFormat="1" applyFont="1" applyFill="1" applyBorder="1" applyAlignment="1">
      <alignment horizontal="center" vertical="center"/>
    </xf>
    <xf numFmtId="164" fontId="24" fillId="0" borderId="26" xfId="0" applyNumberFormat="1" applyFont="1" applyFill="1" applyBorder="1" applyAlignment="1">
      <alignment horizontal="center" vertical="center"/>
    </xf>
    <xf numFmtId="0" fontId="26" fillId="0" borderId="0" xfId="0" applyFont="1" applyFill="1" applyBorder="1"/>
    <xf numFmtId="1" fontId="24" fillId="0" borderId="21" xfId="0" applyNumberFormat="1" applyFont="1" applyFill="1" applyBorder="1" applyAlignment="1">
      <alignment horizontal="center" vertical="center"/>
    </xf>
    <xf numFmtId="1" fontId="24" fillId="0" borderId="22" xfId="0" applyNumberFormat="1" applyFont="1" applyFill="1" applyBorder="1" applyAlignment="1">
      <alignment horizontal="center" vertical="center"/>
    </xf>
    <xf numFmtId="0" fontId="25" fillId="0" borderId="19" xfId="0" applyFont="1" applyFill="1" applyBorder="1" applyAlignment="1">
      <alignment vertical="center" wrapText="1"/>
    </xf>
    <xf numFmtId="164" fontId="24" fillId="0" borderId="23" xfId="0" applyNumberFormat="1" applyFont="1" applyFill="1" applyBorder="1" applyAlignment="1">
      <alignment horizontal="center" vertical="center"/>
    </xf>
    <xf numFmtId="164" fontId="24" fillId="0" borderId="24" xfId="0" applyNumberFormat="1" applyFont="1" applyFill="1" applyBorder="1" applyAlignment="1">
      <alignment horizontal="center" vertical="center"/>
    </xf>
    <xf numFmtId="0" fontId="24" fillId="0" borderId="0" xfId="0" applyFont="1" applyFill="1"/>
    <xf numFmtId="0" fontId="24" fillId="0" borderId="0" xfId="0" applyFont="1" applyFill="1" applyAlignment="1">
      <alignment horizontal="left" vertical="center"/>
    </xf>
    <xf numFmtId="0" fontId="18" fillId="0" borderId="0" xfId="3" applyFont="1" applyFill="1" applyAlignment="1" applyProtection="1"/>
    <xf numFmtId="0" fontId="33" fillId="0" borderId="0" xfId="0" applyFont="1" applyFill="1" applyAlignment="1">
      <alignment vertical="center"/>
    </xf>
    <xf numFmtId="166" fontId="27" fillId="0" borderId="0" xfId="6" applyNumberFormat="1" applyFont="1" applyFill="1" applyAlignment="1">
      <alignment vertical="center"/>
    </xf>
    <xf numFmtId="0" fontId="31" fillId="0" borderId="25" xfId="0" applyFont="1" applyFill="1" applyBorder="1" applyAlignment="1">
      <alignment horizontal="center" vertical="center"/>
    </xf>
    <xf numFmtId="168" fontId="31" fillId="0" borderId="25" xfId="6" applyNumberFormat="1" applyFont="1" applyFill="1" applyBorder="1" applyAlignment="1">
      <alignment horizontal="center" vertical="center" wrapText="1"/>
    </xf>
    <xf numFmtId="0" fontId="30" fillId="0" borderId="0" xfId="0" applyFont="1" applyFill="1" applyBorder="1" applyAlignment="1">
      <alignment horizontal="left" vertical="center"/>
    </xf>
    <xf numFmtId="166" fontId="30" fillId="0" borderId="0" xfId="6" applyNumberFormat="1" applyFont="1" applyFill="1" applyBorder="1" applyAlignment="1">
      <alignment horizontal="center" vertical="center"/>
    </xf>
    <xf numFmtId="0" fontId="30" fillId="0" borderId="0" xfId="0" applyFont="1" applyFill="1" applyAlignment="1">
      <alignment horizontal="left" vertical="center"/>
    </xf>
    <xf numFmtId="166" fontId="30" fillId="0" borderId="0" xfId="6" applyNumberFormat="1" applyFont="1" applyFill="1" applyAlignment="1">
      <alignment horizontal="center" vertical="center"/>
    </xf>
    <xf numFmtId="0" fontId="30" fillId="0" borderId="7" xfId="0" applyFont="1" applyFill="1" applyBorder="1" applyAlignment="1">
      <alignment horizontal="left" vertical="center"/>
    </xf>
    <xf numFmtId="166" fontId="27" fillId="0" borderId="0" xfId="0" applyNumberFormat="1" applyFont="1" applyFill="1" applyAlignment="1">
      <alignment horizontal="center" vertical="center"/>
    </xf>
    <xf numFmtId="9" fontId="27" fillId="0" borderId="0" xfId="1" applyFont="1" applyFill="1" applyAlignment="1">
      <alignment horizontal="center" vertical="center"/>
    </xf>
    <xf numFmtId="166" fontId="30" fillId="0" borderId="0" xfId="0" applyNumberFormat="1" applyFont="1" applyFill="1" applyAlignment="1">
      <alignment horizontal="center" vertical="center"/>
    </xf>
    <xf numFmtId="167" fontId="27" fillId="0" borderId="0" xfId="6" applyNumberFormat="1" applyFont="1" applyFill="1" applyAlignment="1">
      <alignment horizontal="center" vertical="center"/>
    </xf>
    <xf numFmtId="0" fontId="27" fillId="0" borderId="0" xfId="0" applyFont="1" applyFill="1"/>
    <xf numFmtId="166" fontId="30" fillId="0" borderId="0" xfId="0" applyNumberFormat="1" applyFont="1" applyFill="1" applyBorder="1" applyAlignment="1">
      <alignment horizontal="center" vertical="center"/>
    </xf>
    <xf numFmtId="166" fontId="30" fillId="0" borderId="7" xfId="6" applyNumberFormat="1" applyFont="1" applyFill="1" applyBorder="1" applyAlignment="1">
      <alignment horizontal="center" vertical="center"/>
    </xf>
    <xf numFmtId="0" fontId="31" fillId="0" borderId="25" xfId="0" applyFont="1" applyFill="1" applyBorder="1" applyAlignment="1">
      <alignment horizontal="center" vertical="center" wrapText="1"/>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167" fontId="30" fillId="0" borderId="0" xfId="6" applyNumberFormat="1" applyFont="1" applyFill="1" applyAlignment="1">
      <alignment horizontal="center" vertical="center"/>
    </xf>
    <xf numFmtId="0" fontId="34" fillId="0" borderId="0" xfId="0" applyFont="1" applyFill="1" applyAlignment="1">
      <alignment horizontal="center" vertical="center" wrapText="1"/>
    </xf>
    <xf numFmtId="0" fontId="35" fillId="0" borderId="0" xfId="0" applyFont="1" applyFill="1" applyAlignment="1">
      <alignment vertical="center"/>
    </xf>
    <xf numFmtId="0" fontId="35" fillId="0" borderId="0" xfId="0" applyFont="1" applyFill="1" applyAlignment="1">
      <alignment horizontal="left" vertical="center"/>
    </xf>
    <xf numFmtId="166" fontId="35" fillId="0" borderId="0" xfId="6" applyNumberFormat="1" applyFont="1" applyFill="1" applyAlignment="1">
      <alignment horizontal="center" vertical="center"/>
    </xf>
    <xf numFmtId="17" fontId="12" fillId="0" borderId="7" xfId="0" applyNumberFormat="1" applyFont="1" applyBorder="1"/>
    <xf numFmtId="9" fontId="0" fillId="0" borderId="0" xfId="1" applyNumberFormat="1" applyFont="1" applyAlignment="1">
      <alignment horizontal="right"/>
    </xf>
    <xf numFmtId="1" fontId="0" fillId="0" borderId="0" xfId="1" applyNumberFormat="1" applyFont="1"/>
    <xf numFmtId="166" fontId="0" fillId="0" borderId="0" xfId="0" applyNumberFormat="1" applyFill="1"/>
    <xf numFmtId="0" fontId="12" fillId="0" borderId="11" xfId="0" applyFont="1" applyBorder="1" applyAlignment="1">
      <alignment horizontal="center"/>
    </xf>
    <xf numFmtId="0" fontId="27" fillId="0" borderId="0" xfId="0" applyFont="1" applyFill="1" applyAlignment="1">
      <alignment horizontal="left" vertical="center" wrapText="1"/>
    </xf>
    <xf numFmtId="0" fontId="27" fillId="0" borderId="0" xfId="0" applyFont="1" applyFill="1" applyAlignment="1">
      <alignment horizontal="left" vertical="center"/>
    </xf>
    <xf numFmtId="0" fontId="12" fillId="0" borderId="13" xfId="0" applyFont="1" applyBorder="1" applyAlignment="1">
      <alignment horizontal="center"/>
    </xf>
    <xf numFmtId="0" fontId="12" fillId="0" borderId="18" xfId="0" applyFont="1" applyBorder="1"/>
    <xf numFmtId="0" fontId="12" fillId="0" borderId="28" xfId="0" applyFont="1" applyBorder="1"/>
    <xf numFmtId="0" fontId="12" fillId="0" borderId="19" xfId="0" applyFont="1" applyBorder="1"/>
    <xf numFmtId="164" fontId="11" fillId="3" borderId="31" xfId="0" applyNumberFormat="1" applyFont="1" applyFill="1" applyBorder="1" applyAlignment="1">
      <alignment horizontal="right"/>
    </xf>
    <xf numFmtId="164" fontId="11" fillId="3" borderId="32" xfId="0" applyNumberFormat="1" applyFont="1" applyFill="1" applyBorder="1" applyAlignment="1">
      <alignment horizontal="right"/>
    </xf>
    <xf numFmtId="0" fontId="11" fillId="3" borderId="31" xfId="0" applyFont="1" applyFill="1" applyBorder="1"/>
    <xf numFmtId="0" fontId="40" fillId="0" borderId="0" xfId="7" applyFont="1"/>
    <xf numFmtId="0" fontId="12" fillId="0" borderId="1" xfId="0" applyFont="1" applyBorder="1" applyAlignment="1">
      <alignment vertical="center"/>
    </xf>
    <xf numFmtId="0" fontId="12" fillId="0" borderId="3" xfId="0" applyFont="1" applyBorder="1" applyAlignment="1">
      <alignment vertical="center"/>
    </xf>
    <xf numFmtId="0" fontId="12" fillId="0" borderId="0" xfId="0" applyFont="1" applyBorder="1" applyAlignment="1">
      <alignment horizontal="center"/>
    </xf>
    <xf numFmtId="0" fontId="12" fillId="0" borderId="0" xfId="0" applyFont="1" applyBorder="1" applyAlignment="1">
      <alignment vertical="center" wrapText="1"/>
    </xf>
    <xf numFmtId="1" fontId="12" fillId="0" borderId="0" xfId="1" applyNumberFormat="1" applyFont="1" applyBorder="1" applyAlignment="1">
      <alignment horizontal="right"/>
    </xf>
    <xf numFmtId="0" fontId="12" fillId="0" borderId="0" xfId="0" applyFont="1" applyBorder="1" applyAlignment="1">
      <alignment vertical="center"/>
    </xf>
    <xf numFmtId="0" fontId="12" fillId="0" borderId="11" xfId="0" applyFont="1" applyBorder="1"/>
    <xf numFmtId="0" fontId="12" fillId="0" borderId="2" xfId="0" applyFont="1" applyBorder="1"/>
    <xf numFmtId="0" fontId="12" fillId="0" borderId="4" xfId="0" applyFont="1" applyBorder="1"/>
    <xf numFmtId="0" fontId="12" fillId="0" borderId="5" xfId="0" applyFont="1" applyBorder="1" applyAlignment="1">
      <alignment vertical="center"/>
    </xf>
    <xf numFmtId="1" fontId="12" fillId="0" borderId="1" xfId="1" applyNumberFormat="1" applyFont="1" applyBorder="1" applyAlignment="1">
      <alignment horizontal="right"/>
    </xf>
    <xf numFmtId="1" fontId="12" fillId="0" borderId="3" xfId="1" applyNumberFormat="1" applyFont="1" applyBorder="1" applyAlignment="1">
      <alignment horizontal="right"/>
    </xf>
    <xf numFmtId="1" fontId="12" fillId="0" borderId="5" xfId="1" applyNumberFormat="1" applyFont="1" applyBorder="1" applyAlignment="1">
      <alignment horizontal="right"/>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4" fillId="0" borderId="0" xfId="0" applyFont="1" applyFill="1"/>
    <xf numFmtId="0" fontId="40" fillId="0" borderId="0" xfId="7" applyFont="1" applyFill="1"/>
    <xf numFmtId="0" fontId="12" fillId="0" borderId="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6" fillId="0" borderId="1" xfId="0" applyFont="1" applyFill="1" applyBorder="1" applyAlignment="1">
      <alignment horizontal="left"/>
    </xf>
    <xf numFmtId="164" fontId="16" fillId="0" borderId="1" xfId="0" applyNumberFormat="1" applyFont="1" applyFill="1" applyBorder="1" applyAlignment="1">
      <alignment horizontal="right"/>
    </xf>
    <xf numFmtId="164" fontId="16" fillId="0" borderId="11" xfId="0" applyNumberFormat="1" applyFont="1" applyFill="1" applyBorder="1" applyAlignment="1">
      <alignment horizontal="right"/>
    </xf>
    <xf numFmtId="164" fontId="16" fillId="0" borderId="2" xfId="0" applyNumberFormat="1" applyFont="1" applyFill="1" applyBorder="1" applyAlignment="1">
      <alignment horizontal="right"/>
    </xf>
    <xf numFmtId="0" fontId="16" fillId="0" borderId="3" xfId="0" applyFont="1" applyFill="1" applyBorder="1" applyAlignment="1">
      <alignment horizontal="left"/>
    </xf>
    <xf numFmtId="164" fontId="16" fillId="0" borderId="3" xfId="0" applyNumberFormat="1" applyFont="1" applyFill="1" applyBorder="1" applyAlignment="1">
      <alignment horizontal="right"/>
    </xf>
    <xf numFmtId="164" fontId="16" fillId="0" borderId="0" xfId="0" applyNumberFormat="1" applyFont="1" applyFill="1" applyBorder="1" applyAlignment="1">
      <alignment horizontal="right"/>
    </xf>
    <xf numFmtId="164" fontId="16" fillId="0" borderId="4" xfId="0" applyNumberFormat="1" applyFont="1" applyFill="1" applyBorder="1" applyAlignment="1">
      <alignment horizontal="right"/>
    </xf>
    <xf numFmtId="164" fontId="16" fillId="0" borderId="6" xfId="0" applyNumberFormat="1" applyFont="1" applyFill="1" applyBorder="1" applyAlignment="1">
      <alignment horizontal="right"/>
    </xf>
    <xf numFmtId="0" fontId="12" fillId="0" borderId="0" xfId="0" applyFont="1" applyFill="1" applyBorder="1"/>
    <xf numFmtId="0" fontId="12" fillId="0" borderId="0" xfId="0" applyFont="1" applyFill="1" applyBorder="1" applyAlignment="1">
      <alignment horizontal="right"/>
    </xf>
    <xf numFmtId="0" fontId="12" fillId="0" borderId="0" xfId="0" applyFont="1" applyFill="1" applyAlignment="1">
      <alignment horizontal="right"/>
    </xf>
    <xf numFmtId="0" fontId="12" fillId="0" borderId="0" xfId="0" applyFont="1" applyFill="1" applyBorder="1" applyAlignment="1">
      <alignment horizontal="center"/>
    </xf>
    <xf numFmtId="17" fontId="12" fillId="0" borderId="0" xfId="0" quotePrefix="1" applyNumberFormat="1" applyFont="1" applyFill="1" applyBorder="1" applyAlignment="1">
      <alignment horizontal="center"/>
    </xf>
    <xf numFmtId="0" fontId="12" fillId="0" borderId="0" xfId="0" quotePrefix="1" applyFont="1" applyFill="1" applyBorder="1" applyAlignment="1">
      <alignment horizontal="center"/>
    </xf>
    <xf numFmtId="0" fontId="12" fillId="0" borderId="0" xfId="0" applyFont="1" applyFill="1" applyBorder="1" applyAlignment="1">
      <alignment horizontal="left"/>
    </xf>
    <xf numFmtId="164" fontId="12" fillId="0" borderId="0" xfId="0" applyNumberFormat="1" applyFont="1" applyFill="1" applyBorder="1" applyAlignment="1">
      <alignment horizontal="right"/>
    </xf>
    <xf numFmtId="164" fontId="41" fillId="0" borderId="0" xfId="0" applyNumberFormat="1" applyFont="1" applyFill="1" applyBorder="1" applyAlignment="1">
      <alignment horizontal="right"/>
    </xf>
    <xf numFmtId="0" fontId="16" fillId="0" borderId="5" xfId="0" applyFont="1" applyFill="1" applyBorder="1" applyAlignment="1">
      <alignment horizontal="left"/>
    </xf>
    <xf numFmtId="164" fontId="16" fillId="0" borderId="5" xfId="0" applyNumberFormat="1" applyFont="1" applyFill="1" applyBorder="1" applyAlignment="1">
      <alignment horizontal="right"/>
    </xf>
    <xf numFmtId="164" fontId="16" fillId="0" borderId="7" xfId="0" applyNumberFormat="1" applyFont="1" applyFill="1" applyBorder="1" applyAlignment="1">
      <alignment horizontal="right"/>
    </xf>
    <xf numFmtId="164" fontId="12" fillId="0" borderId="11" xfId="0" applyNumberFormat="1" applyFont="1" applyBorder="1" applyAlignment="1">
      <alignment horizontal="center"/>
    </xf>
    <xf numFmtId="164" fontId="12" fillId="0" borderId="11" xfId="0" applyNumberFormat="1" applyFont="1" applyBorder="1"/>
    <xf numFmtId="164" fontId="12" fillId="0" borderId="2" xfId="0" applyNumberFormat="1" applyFont="1" applyBorder="1"/>
    <xf numFmtId="164" fontId="12" fillId="0" borderId="0" xfId="0" applyNumberFormat="1" applyFont="1" applyBorder="1" applyAlignment="1">
      <alignment horizontal="center"/>
    </xf>
    <xf numFmtId="164" fontId="12" fillId="0" borderId="7" xfId="0" applyNumberFormat="1" applyFont="1" applyBorder="1" applyAlignment="1">
      <alignment horizontal="center"/>
    </xf>
    <xf numFmtId="17" fontId="24" fillId="3" borderId="13" xfId="0" quotePrefix="1" applyNumberFormat="1" applyFont="1" applyFill="1" applyBorder="1" applyAlignment="1">
      <alignment horizontal="center" vertical="center"/>
    </xf>
    <xf numFmtId="166" fontId="42" fillId="0" borderId="13" xfId="6" applyNumberFormat="1" applyFont="1" applyBorder="1"/>
    <xf numFmtId="166" fontId="0" fillId="0" borderId="13" xfId="6" applyNumberFormat="1" applyFont="1" applyBorder="1"/>
    <xf numFmtId="0" fontId="21" fillId="0" borderId="0" xfId="0" applyFont="1" applyFill="1" applyAlignment="1">
      <alignment horizontal="right"/>
    </xf>
    <xf numFmtId="166" fontId="43" fillId="0" borderId="0" xfId="0" applyNumberFormat="1" applyFont="1" applyFill="1" applyAlignment="1">
      <alignment horizontal="center" vertical="center"/>
    </xf>
    <xf numFmtId="1" fontId="0" fillId="0" borderId="13" xfId="1" applyNumberFormat="1" applyFont="1" applyBorder="1"/>
    <xf numFmtId="166" fontId="30" fillId="0" borderId="0" xfId="6" applyNumberFormat="1" applyFont="1" applyFill="1" applyAlignment="1">
      <alignment horizontal="center" vertical="center"/>
    </xf>
    <xf numFmtId="0" fontId="24" fillId="3" borderId="0" xfId="0" applyFont="1" applyFill="1" applyAlignment="1">
      <alignment horizontal="center" vertical="center"/>
    </xf>
    <xf numFmtId="0" fontId="24" fillId="3" borderId="0" xfId="0" applyFont="1" applyFill="1" applyBorder="1" applyAlignment="1">
      <alignment horizontal="center" vertical="center"/>
    </xf>
    <xf numFmtId="168" fontId="4" fillId="3" borderId="0" xfId="6" applyNumberFormat="1" applyFont="1" applyFill="1" applyBorder="1" applyAlignment="1">
      <alignment horizontal="center" vertical="center" wrapText="1"/>
    </xf>
    <xf numFmtId="168" fontId="34" fillId="3" borderId="0" xfId="6" applyNumberFormat="1" applyFont="1" applyFill="1" applyBorder="1" applyAlignment="1">
      <alignment horizontal="center" vertical="center" wrapText="1"/>
    </xf>
    <xf numFmtId="0" fontId="26" fillId="3" borderId="0" xfId="0" applyFont="1" applyFill="1" applyAlignment="1">
      <alignment horizontal="center" vertical="center"/>
    </xf>
    <xf numFmtId="0" fontId="24" fillId="3" borderId="2" xfId="0" applyFont="1" applyFill="1" applyBorder="1" applyAlignment="1">
      <alignment horizontal="left" vertical="center"/>
    </xf>
    <xf numFmtId="164" fontId="24" fillId="3" borderId="36" xfId="0" applyNumberFormat="1" applyFont="1" applyFill="1" applyBorder="1" applyAlignment="1">
      <alignment horizontal="center" vertical="center"/>
    </xf>
    <xf numFmtId="164" fontId="24" fillId="3" borderId="26" xfId="0" applyNumberFormat="1" applyFont="1" applyFill="1" applyBorder="1" applyAlignment="1">
      <alignment horizontal="center" vertical="center"/>
    </xf>
    <xf numFmtId="164" fontId="24" fillId="3" borderId="33" xfId="0" applyNumberFormat="1" applyFont="1" applyFill="1" applyBorder="1" applyAlignment="1">
      <alignment horizontal="center" vertical="center"/>
    </xf>
    <xf numFmtId="0" fontId="24" fillId="3" borderId="6" xfId="0" applyFont="1" applyFill="1" applyBorder="1" applyAlignment="1">
      <alignment horizontal="left" vertical="center"/>
    </xf>
    <xf numFmtId="164" fontId="24" fillId="3" borderId="5" xfId="6" applyNumberFormat="1" applyFont="1" applyFill="1" applyBorder="1" applyAlignment="1">
      <alignment horizontal="center" vertical="center"/>
    </xf>
    <xf numFmtId="164" fontId="24" fillId="3" borderId="7" xfId="6" applyNumberFormat="1" applyFont="1" applyFill="1" applyBorder="1" applyAlignment="1">
      <alignment horizontal="center" vertical="center"/>
    </xf>
    <xf numFmtId="164" fontId="24" fillId="3" borderId="6" xfId="6" applyNumberFormat="1" applyFont="1" applyFill="1" applyBorder="1" applyAlignment="1">
      <alignment horizontal="center" vertical="center"/>
    </xf>
    <xf numFmtId="164" fontId="24" fillId="3" borderId="37" xfId="6" applyNumberFormat="1" applyFont="1" applyFill="1" applyBorder="1" applyAlignment="1">
      <alignment horizontal="center" vertical="center"/>
    </xf>
    <xf numFmtId="1" fontId="24" fillId="3" borderId="36" xfId="0" applyNumberFormat="1" applyFont="1" applyFill="1" applyBorder="1" applyAlignment="1">
      <alignment horizontal="center" vertical="center"/>
    </xf>
    <xf numFmtId="1" fontId="24" fillId="3" borderId="26" xfId="0" applyNumberFormat="1" applyFont="1" applyFill="1" applyBorder="1" applyAlignment="1">
      <alignment horizontal="center" vertical="center"/>
    </xf>
    <xf numFmtId="1" fontId="24" fillId="3" borderId="33" xfId="0" applyNumberFormat="1" applyFont="1" applyFill="1" applyBorder="1" applyAlignment="1">
      <alignment horizontal="center" vertical="center"/>
    </xf>
    <xf numFmtId="1" fontId="24" fillId="3" borderId="5" xfId="6" applyNumberFormat="1" applyFont="1" applyFill="1" applyBorder="1" applyAlignment="1">
      <alignment horizontal="center" vertical="center"/>
    </xf>
    <xf numFmtId="1" fontId="24" fillId="3" borderId="7" xfId="6" applyNumberFormat="1" applyFont="1" applyFill="1" applyBorder="1" applyAlignment="1">
      <alignment horizontal="center" vertical="center"/>
    </xf>
    <xf numFmtId="1" fontId="24" fillId="3" borderId="37" xfId="6" applyNumberFormat="1" applyFont="1" applyFill="1" applyBorder="1" applyAlignment="1">
      <alignment horizontal="center" vertical="center"/>
    </xf>
    <xf numFmtId="1" fontId="24" fillId="3" borderId="6" xfId="6" applyNumberFormat="1" applyFont="1" applyFill="1" applyBorder="1" applyAlignment="1">
      <alignment horizontal="center" vertical="center"/>
    </xf>
    <xf numFmtId="164" fontId="24" fillId="3" borderId="38" xfId="0" applyNumberFormat="1" applyFont="1" applyFill="1" applyBorder="1" applyAlignment="1">
      <alignment horizontal="center" vertical="center"/>
    </xf>
    <xf numFmtId="164" fontId="24" fillId="3" borderId="39" xfId="0" applyNumberFormat="1" applyFont="1" applyFill="1" applyBorder="1" applyAlignment="1">
      <alignment horizontal="center" vertical="center"/>
    </xf>
    <xf numFmtId="164" fontId="24" fillId="3" borderId="40" xfId="0" applyNumberFormat="1" applyFont="1" applyFill="1" applyBorder="1" applyAlignment="1">
      <alignment horizontal="center" vertical="center"/>
    </xf>
    <xf numFmtId="164" fontId="24" fillId="3" borderId="7" xfId="0" applyNumberFormat="1" applyFont="1" applyFill="1" applyBorder="1" applyAlignment="1">
      <alignment horizontal="center" vertical="center"/>
    </xf>
    <xf numFmtId="164" fontId="24" fillId="3" borderId="6" xfId="0" applyNumberFormat="1" applyFont="1" applyFill="1" applyBorder="1" applyAlignment="1">
      <alignment horizontal="center" vertical="center"/>
    </xf>
    <xf numFmtId="164" fontId="24" fillId="0" borderId="33" xfId="0" applyNumberFormat="1" applyFont="1" applyFill="1" applyBorder="1" applyAlignment="1">
      <alignment horizontal="center" vertical="center"/>
    </xf>
    <xf numFmtId="164" fontId="24" fillId="0" borderId="34" xfId="0" applyNumberFormat="1" applyFont="1" applyFill="1" applyBorder="1" applyAlignment="1">
      <alignment horizontal="center" vertical="center"/>
    </xf>
    <xf numFmtId="1" fontId="24" fillId="0" borderId="34" xfId="0" applyNumberFormat="1" applyFont="1" applyFill="1" applyBorder="1" applyAlignment="1">
      <alignment horizontal="center" vertical="center"/>
    </xf>
    <xf numFmtId="164" fontId="24" fillId="0" borderId="35" xfId="0" applyNumberFormat="1" applyFont="1" applyFill="1" applyBorder="1" applyAlignment="1">
      <alignment horizontal="center" vertical="center"/>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5" fillId="5" borderId="0" xfId="2" applyFont="1" applyFill="1" applyAlignment="1">
      <alignment horizontal="left" vertical="center" wrapText="1"/>
    </xf>
    <xf numFmtId="0" fontId="4" fillId="4" borderId="0" xfId="2" applyFont="1" applyFill="1" applyAlignment="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8" fillId="0" borderId="0" xfId="3" applyFill="1" applyAlignment="1" applyProtection="1">
      <alignment horizontal="center"/>
    </xf>
    <xf numFmtId="0" fontId="4" fillId="6" borderId="0" xfId="2" applyFont="1" applyFill="1" applyAlignment="1">
      <alignment horizontal="left" wrapText="1"/>
    </xf>
    <xf numFmtId="0" fontId="8" fillId="0" borderId="0" xfId="3" applyAlignment="1" applyProtection="1">
      <alignment horizontal="center"/>
    </xf>
    <xf numFmtId="0" fontId="8" fillId="0" borderId="0" xfId="3" applyAlignment="1" applyProtection="1">
      <alignment horizontal="left"/>
    </xf>
    <xf numFmtId="0" fontId="8" fillId="0" borderId="0" xfId="3" applyFill="1" applyAlignment="1" applyProtection="1">
      <alignment horizontal="left"/>
    </xf>
    <xf numFmtId="0" fontId="9" fillId="5" borderId="0" xfId="3" applyFont="1" applyFill="1" applyAlignment="1" applyProtection="1">
      <alignment horizontal="left" vertical="center" wrapText="1"/>
    </xf>
    <xf numFmtId="0" fontId="12" fillId="0" borderId="1" xfId="0" applyFont="1" applyBorder="1" applyAlignment="1">
      <alignment horizontal="center"/>
    </xf>
    <xf numFmtId="0" fontId="12" fillId="0" borderId="11" xfId="0" applyFont="1" applyBorder="1" applyAlignment="1">
      <alignment horizontal="center"/>
    </xf>
    <xf numFmtId="0" fontId="12" fillId="0" borderId="2"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35" fillId="0" borderId="0" xfId="0" applyFont="1" applyFill="1" applyBorder="1" applyAlignment="1">
      <alignment horizontal="left" vertical="center" wrapText="1"/>
    </xf>
    <xf numFmtId="0" fontId="31" fillId="0" borderId="13" xfId="0" applyFont="1" applyFill="1" applyBorder="1" applyAlignment="1">
      <alignment horizontal="center" vertical="center" wrapText="1"/>
    </xf>
    <xf numFmtId="0" fontId="36" fillId="0" borderId="0" xfId="0" applyFont="1" applyFill="1" applyAlignment="1">
      <alignment horizontal="left" vertical="center" wrapText="1"/>
    </xf>
    <xf numFmtId="0" fontId="12" fillId="0" borderId="18" xfId="0" applyFont="1" applyBorder="1" applyAlignment="1">
      <alignment horizontal="center" vertical="center" textRotation="90"/>
    </xf>
    <xf numFmtId="0" fontId="12" fillId="0" borderId="28" xfId="0" applyFont="1" applyBorder="1" applyAlignment="1">
      <alignment horizontal="center" vertical="center" textRotation="90"/>
    </xf>
    <xf numFmtId="0" fontId="12" fillId="0" borderId="19" xfId="0" applyFont="1" applyBorder="1" applyAlignment="1">
      <alignment horizontal="center" vertical="center" textRotation="90"/>
    </xf>
    <xf numFmtId="0" fontId="12" fillId="0" borderId="11" xfId="0" applyFont="1" applyBorder="1" applyAlignment="1">
      <alignment horizontal="left" vertical="center" wrapText="1"/>
    </xf>
    <xf numFmtId="0" fontId="11" fillId="3" borderId="29" xfId="0" applyFont="1" applyFill="1" applyBorder="1" applyAlignment="1">
      <alignment horizontal="center" vertical="center" textRotation="90"/>
    </xf>
    <xf numFmtId="0" fontId="11" fillId="3" borderId="28" xfId="0" applyFont="1" applyFill="1" applyBorder="1" applyAlignment="1">
      <alignment horizontal="center" vertical="center" textRotation="90"/>
    </xf>
    <xf numFmtId="0" fontId="11" fillId="3" borderId="19" xfId="0" applyFont="1" applyFill="1" applyBorder="1" applyAlignment="1">
      <alignment horizontal="center" vertical="center" textRotation="90"/>
    </xf>
    <xf numFmtId="0" fontId="11" fillId="3" borderId="18" xfId="0" applyFont="1" applyFill="1" applyBorder="1" applyAlignment="1">
      <alignment horizontal="center" vertical="center" textRotation="90"/>
    </xf>
    <xf numFmtId="0" fontId="27" fillId="0" borderId="0" xfId="0" applyFont="1" applyFill="1" applyAlignment="1">
      <alignment horizontal="left" vertical="center"/>
    </xf>
    <xf numFmtId="0" fontId="27" fillId="0" borderId="0" xfId="0" applyFont="1" applyFill="1" applyAlignment="1">
      <alignment horizontal="left" vertical="center" wrapText="1"/>
    </xf>
    <xf numFmtId="0" fontId="25" fillId="3" borderId="1" xfId="0" applyFont="1" applyFill="1" applyBorder="1" applyAlignment="1">
      <alignment horizontal="left" vertical="center" wrapText="1"/>
    </xf>
    <xf numFmtId="0" fontId="25" fillId="3" borderId="5" xfId="0" applyFont="1" applyFill="1" applyBorder="1" applyAlignment="1">
      <alignment horizontal="left" vertical="center" wrapText="1"/>
    </xf>
    <xf numFmtId="166" fontId="30" fillId="0" borderId="0" xfId="6" applyNumberFormat="1" applyFont="1" applyFill="1" applyAlignment="1">
      <alignment horizontal="center" vertical="center"/>
    </xf>
    <xf numFmtId="0" fontId="30" fillId="0" borderId="0" xfId="0" applyFont="1" applyFill="1" applyAlignment="1">
      <alignment horizontal="left" vertical="center" wrapText="1"/>
    </xf>
  </cellXfs>
  <cellStyles count="8">
    <cellStyle name="Lien hypertexte" xfId="3" builtinId="8"/>
    <cellStyle name="Lien hypertexte 2" xfId="5"/>
    <cellStyle name="Lien hypertexte 2 2" xfId="7"/>
    <cellStyle name="Lien hypertexte 3" xfId="4"/>
    <cellStyle name="Milliers" xfId="6" builtinId="3"/>
    <cellStyle name="Normal" xfId="0" builtinId="0"/>
    <cellStyle name="Normal 4" xfId="2"/>
    <cellStyle name="Pourcentage" xfId="1" builtinId="5"/>
  </cellStyles>
  <dxfs count="0"/>
  <tableStyles count="0" defaultTableStyle="TableStyleMedium2" defaultPivotStyle="PivotStyleLight16"/>
  <colors>
    <mruColors>
      <color rgb="FFF5F14D"/>
      <color rgb="FF660033"/>
      <color rgb="FFFFFF99"/>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5697411580335E-2"/>
          <c:y val="2.7520244715453081E-2"/>
          <c:w val="0.90448823603936124"/>
          <c:h val="0.65700023900705129"/>
        </c:manualLayout>
      </c:layout>
      <c:areaChart>
        <c:grouping val="stacked"/>
        <c:varyColors val="0"/>
        <c:ser>
          <c:idx val="0"/>
          <c:order val="0"/>
          <c:tx>
            <c:strRef>
              <c:f>'Graphique 1'!$A$5</c:f>
              <c:strCache>
                <c:ptCount val="1"/>
                <c:pt idx="0">
                  <c:v>Elle a été arrêtée</c:v>
                </c:pt>
              </c:strCache>
            </c:strRef>
          </c:tx>
          <c:spPr>
            <a:solidFill>
              <a:srgbClr val="C00000"/>
            </a:solidFill>
            <a:ln>
              <a:noFill/>
            </a:ln>
            <a:effectLst/>
          </c:spPr>
          <c:cat>
            <c:numRef>
              <c:f>'Graphique 1'!$B$4:$W$4</c:f>
              <c:numCache>
                <c:formatCode>mmm\-yy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numCache>
            </c:numRef>
          </c:cat>
          <c:val>
            <c:numRef>
              <c:f>'Graphique 1'!$B$5:$W$5</c:f>
              <c:numCache>
                <c:formatCode>0.0</c:formatCode>
                <c:ptCount val="22"/>
                <c:pt idx="0">
                  <c:v>19</c:v>
                </c:pt>
                <c:pt idx="1">
                  <c:v>12.181709700000001</c:v>
                </c:pt>
                <c:pt idx="2">
                  <c:v>4.8926299999999996</c:v>
                </c:pt>
                <c:pt idx="3">
                  <c:v>1.4000000000000001</c:v>
                </c:pt>
                <c:pt idx="4">
                  <c:v>1</c:v>
                </c:pt>
                <c:pt idx="5">
                  <c:v>0.89999999999999991</c:v>
                </c:pt>
                <c:pt idx="6">
                  <c:v>0.5</c:v>
                </c:pt>
                <c:pt idx="7">
                  <c:v>0.70000000000000007</c:v>
                </c:pt>
                <c:pt idx="8">
                  <c:v>3.5999999999999996</c:v>
                </c:pt>
                <c:pt idx="9">
                  <c:v>2.5</c:v>
                </c:pt>
                <c:pt idx="10">
                  <c:v>2.5</c:v>
                </c:pt>
                <c:pt idx="11">
                  <c:v>2.6</c:v>
                </c:pt>
                <c:pt idx="12">
                  <c:v>2.7</c:v>
                </c:pt>
                <c:pt idx="13">
                  <c:v>3.4000000000000004</c:v>
                </c:pt>
                <c:pt idx="14">
                  <c:v>1.6</c:v>
                </c:pt>
                <c:pt idx="15">
                  <c:v>0.5</c:v>
                </c:pt>
                <c:pt idx="16">
                  <c:v>0.4</c:v>
                </c:pt>
                <c:pt idx="17">
                  <c:v>0.5</c:v>
                </c:pt>
                <c:pt idx="18">
                  <c:v>0.3</c:v>
                </c:pt>
                <c:pt idx="19">
                  <c:v>0.2</c:v>
                </c:pt>
                <c:pt idx="20">
                  <c:v>0.1</c:v>
                </c:pt>
                <c:pt idx="21">
                  <c:v>0.2</c:v>
                </c:pt>
              </c:numCache>
            </c:numRef>
          </c:val>
          <c:extLst>
            <c:ext xmlns:c16="http://schemas.microsoft.com/office/drawing/2014/chart" uri="{C3380CC4-5D6E-409C-BE32-E72D297353CC}">
              <c16:uniqueId val="{00000000-026F-4CF0-8CEF-64F7074C5F96}"/>
            </c:ext>
          </c:extLst>
        </c:ser>
        <c:ser>
          <c:idx val="1"/>
          <c:order val="1"/>
          <c:tx>
            <c:strRef>
              <c:f>'Graphique 1'!$A$6</c:f>
              <c:strCache>
                <c:ptCount val="1"/>
                <c:pt idx="0">
                  <c:v>Elle a diminué très fortement (de 50 % ou plus)</c:v>
                </c:pt>
              </c:strCache>
            </c:strRef>
          </c:tx>
          <c:spPr>
            <a:solidFill>
              <a:srgbClr val="FF0000"/>
            </a:solidFill>
            <a:ln>
              <a:noFill/>
            </a:ln>
            <a:effectLst/>
          </c:spPr>
          <c:cat>
            <c:numRef>
              <c:f>'Graphique 1'!$B$4:$W$4</c:f>
              <c:numCache>
                <c:formatCode>mmm\-yy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numCache>
            </c:numRef>
          </c:cat>
          <c:val>
            <c:numRef>
              <c:f>'Graphique 1'!$B$6:$W$6</c:f>
              <c:numCache>
                <c:formatCode>0.0</c:formatCode>
                <c:ptCount val="22"/>
                <c:pt idx="0">
                  <c:v>30</c:v>
                </c:pt>
                <c:pt idx="1">
                  <c:v>32.435783200000003</c:v>
                </c:pt>
                <c:pt idx="2">
                  <c:v>21.929137300000001</c:v>
                </c:pt>
                <c:pt idx="3">
                  <c:v>11.4</c:v>
                </c:pt>
                <c:pt idx="4">
                  <c:v>7.0000000000000009</c:v>
                </c:pt>
                <c:pt idx="5">
                  <c:v>6.1</c:v>
                </c:pt>
                <c:pt idx="6">
                  <c:v>5.4</c:v>
                </c:pt>
                <c:pt idx="7">
                  <c:v>5</c:v>
                </c:pt>
                <c:pt idx="8">
                  <c:v>7.1</c:v>
                </c:pt>
                <c:pt idx="9">
                  <c:v>5.7</c:v>
                </c:pt>
                <c:pt idx="10">
                  <c:v>6</c:v>
                </c:pt>
                <c:pt idx="11">
                  <c:v>6.1</c:v>
                </c:pt>
                <c:pt idx="12">
                  <c:v>6.4</c:v>
                </c:pt>
                <c:pt idx="13">
                  <c:v>8</c:v>
                </c:pt>
                <c:pt idx="14">
                  <c:v>6.3</c:v>
                </c:pt>
                <c:pt idx="15">
                  <c:v>4.1000000000000005</c:v>
                </c:pt>
                <c:pt idx="16">
                  <c:v>3.1</c:v>
                </c:pt>
                <c:pt idx="17">
                  <c:v>2.1999999999999997</c:v>
                </c:pt>
                <c:pt idx="18">
                  <c:v>1.5</c:v>
                </c:pt>
                <c:pt idx="19">
                  <c:v>1.3</c:v>
                </c:pt>
                <c:pt idx="20">
                  <c:v>1.7000000000000002</c:v>
                </c:pt>
                <c:pt idx="21">
                  <c:v>2.1</c:v>
                </c:pt>
              </c:numCache>
            </c:numRef>
          </c:val>
          <c:extLst>
            <c:ext xmlns:c16="http://schemas.microsoft.com/office/drawing/2014/chart" uri="{C3380CC4-5D6E-409C-BE32-E72D297353CC}">
              <c16:uniqueId val="{00000001-026F-4CF0-8CEF-64F7074C5F96}"/>
            </c:ext>
          </c:extLst>
        </c:ser>
        <c:ser>
          <c:idx val="2"/>
          <c:order val="2"/>
          <c:tx>
            <c:strRef>
              <c:f>'Graphique 1'!$A$7</c:f>
              <c:strCache>
                <c:ptCount val="1"/>
                <c:pt idx="0">
                  <c:v>Elle a diminué fortement (de moins de 50 %)</c:v>
                </c:pt>
              </c:strCache>
            </c:strRef>
          </c:tx>
          <c:spPr>
            <a:solidFill>
              <a:srgbClr val="FFC000"/>
            </a:solidFill>
            <a:ln>
              <a:noFill/>
            </a:ln>
            <a:effectLst/>
          </c:spPr>
          <c:cat>
            <c:numRef>
              <c:f>'Graphique 1'!$B$4:$W$4</c:f>
              <c:numCache>
                <c:formatCode>mmm\-yy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numCache>
            </c:numRef>
          </c:cat>
          <c:val>
            <c:numRef>
              <c:f>'Graphique 1'!$B$7:$W$7</c:f>
              <c:numCache>
                <c:formatCode>0.0</c:formatCode>
                <c:ptCount val="22"/>
                <c:pt idx="0">
                  <c:v>31.9</c:v>
                </c:pt>
                <c:pt idx="1">
                  <c:v>34.964955199999999</c:v>
                </c:pt>
                <c:pt idx="2">
                  <c:v>44.139846500000004</c:v>
                </c:pt>
                <c:pt idx="3">
                  <c:v>38.5</c:v>
                </c:pt>
                <c:pt idx="4">
                  <c:v>28.799999999999997</c:v>
                </c:pt>
                <c:pt idx="5">
                  <c:v>24.7</c:v>
                </c:pt>
                <c:pt idx="6">
                  <c:v>24.4</c:v>
                </c:pt>
                <c:pt idx="7">
                  <c:v>26.3</c:v>
                </c:pt>
                <c:pt idx="8">
                  <c:v>27.900000000000002</c:v>
                </c:pt>
                <c:pt idx="9">
                  <c:v>26.200000000000003</c:v>
                </c:pt>
                <c:pt idx="10">
                  <c:v>25.4</c:v>
                </c:pt>
                <c:pt idx="11">
                  <c:v>25.3</c:v>
                </c:pt>
                <c:pt idx="12">
                  <c:v>24.2</c:v>
                </c:pt>
                <c:pt idx="13">
                  <c:v>22.6</c:v>
                </c:pt>
                <c:pt idx="14">
                  <c:v>20.7</c:v>
                </c:pt>
                <c:pt idx="15">
                  <c:v>17.8</c:v>
                </c:pt>
                <c:pt idx="16">
                  <c:v>16.5</c:v>
                </c:pt>
                <c:pt idx="17">
                  <c:v>15.5</c:v>
                </c:pt>
                <c:pt idx="18">
                  <c:v>15.5</c:v>
                </c:pt>
                <c:pt idx="19">
                  <c:v>15.8</c:v>
                </c:pt>
                <c:pt idx="20">
                  <c:v>15.1</c:v>
                </c:pt>
                <c:pt idx="21">
                  <c:v>21.8</c:v>
                </c:pt>
              </c:numCache>
            </c:numRef>
          </c:val>
          <c:extLst>
            <c:ext xmlns:c16="http://schemas.microsoft.com/office/drawing/2014/chart" uri="{C3380CC4-5D6E-409C-BE32-E72D297353CC}">
              <c16:uniqueId val="{00000002-026F-4CF0-8CEF-64F7074C5F96}"/>
            </c:ext>
          </c:extLst>
        </c:ser>
        <c:ser>
          <c:idx val="3"/>
          <c:order val="3"/>
          <c:tx>
            <c:strRef>
              <c:f>'Graphique 1'!$A$8</c:f>
              <c:strCache>
                <c:ptCount val="1"/>
                <c:pt idx="0">
                  <c:v>Elle est restée inchangée</c:v>
                </c:pt>
              </c:strCache>
            </c:strRef>
          </c:tx>
          <c:spPr>
            <a:solidFill>
              <a:srgbClr val="92D050"/>
            </a:solidFill>
            <a:ln>
              <a:noFill/>
            </a:ln>
            <a:effectLst/>
          </c:spPr>
          <c:cat>
            <c:numRef>
              <c:f>'Graphique 1'!$B$4:$W$4</c:f>
              <c:numCache>
                <c:formatCode>mmm\-yy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numCache>
            </c:numRef>
          </c:cat>
          <c:val>
            <c:numRef>
              <c:f>'Graphique 1'!$B$8:$W$8</c:f>
              <c:numCache>
                <c:formatCode>0.0</c:formatCode>
                <c:ptCount val="22"/>
                <c:pt idx="0">
                  <c:v>14.9</c:v>
                </c:pt>
                <c:pt idx="1">
                  <c:v>15.8191413</c:v>
                </c:pt>
                <c:pt idx="2">
                  <c:v>22.015186499999999</c:v>
                </c:pt>
                <c:pt idx="3">
                  <c:v>37.1</c:v>
                </c:pt>
                <c:pt idx="4">
                  <c:v>53.2</c:v>
                </c:pt>
                <c:pt idx="5">
                  <c:v>60.199999999999996</c:v>
                </c:pt>
                <c:pt idx="6">
                  <c:v>62</c:v>
                </c:pt>
                <c:pt idx="7">
                  <c:v>60.5</c:v>
                </c:pt>
                <c:pt idx="8">
                  <c:v>55.300000000000004</c:v>
                </c:pt>
                <c:pt idx="9">
                  <c:v>59.9</c:v>
                </c:pt>
                <c:pt idx="10">
                  <c:v>61.1</c:v>
                </c:pt>
                <c:pt idx="11">
                  <c:v>61.1</c:v>
                </c:pt>
                <c:pt idx="12">
                  <c:v>61.1</c:v>
                </c:pt>
                <c:pt idx="13">
                  <c:v>59.4</c:v>
                </c:pt>
                <c:pt idx="14">
                  <c:v>64.2</c:v>
                </c:pt>
                <c:pt idx="15">
                  <c:v>68.600000000000009</c:v>
                </c:pt>
                <c:pt idx="16">
                  <c:v>72.399999999999991</c:v>
                </c:pt>
                <c:pt idx="17">
                  <c:v>75.7</c:v>
                </c:pt>
                <c:pt idx="18">
                  <c:v>74.2</c:v>
                </c:pt>
                <c:pt idx="19">
                  <c:v>75</c:v>
                </c:pt>
                <c:pt idx="20">
                  <c:v>76</c:v>
                </c:pt>
                <c:pt idx="21">
                  <c:v>70.099999999999994</c:v>
                </c:pt>
              </c:numCache>
            </c:numRef>
          </c:val>
          <c:extLst>
            <c:ext xmlns:c16="http://schemas.microsoft.com/office/drawing/2014/chart" uri="{C3380CC4-5D6E-409C-BE32-E72D297353CC}">
              <c16:uniqueId val="{00000003-026F-4CF0-8CEF-64F7074C5F96}"/>
            </c:ext>
          </c:extLst>
        </c:ser>
        <c:ser>
          <c:idx val="4"/>
          <c:order val="4"/>
          <c:tx>
            <c:strRef>
              <c:f>'Graphique 1'!$A$9</c:f>
              <c:strCache>
                <c:ptCount val="1"/>
                <c:pt idx="0">
                  <c:v>Elle a augmenté</c:v>
                </c:pt>
              </c:strCache>
            </c:strRef>
          </c:tx>
          <c:spPr>
            <a:solidFill>
              <a:srgbClr val="00B050"/>
            </a:solidFill>
            <a:ln>
              <a:noFill/>
            </a:ln>
            <a:effectLst/>
          </c:spPr>
          <c:cat>
            <c:numRef>
              <c:f>'Graphique 1'!$B$4:$W$4</c:f>
              <c:numCache>
                <c:formatCode>mmm\-yy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numCache>
            </c:numRef>
          </c:cat>
          <c:val>
            <c:numRef>
              <c:f>'Graphique 1'!$B$9:$W$9</c:f>
              <c:numCache>
                <c:formatCode>0.0</c:formatCode>
                <c:ptCount val="22"/>
                <c:pt idx="0">
                  <c:v>4.2</c:v>
                </c:pt>
                <c:pt idx="1">
                  <c:v>4.5984100000000003</c:v>
                </c:pt>
                <c:pt idx="2">
                  <c:v>7.0231953999999996</c:v>
                </c:pt>
                <c:pt idx="3">
                  <c:v>11.600000000000001</c:v>
                </c:pt>
                <c:pt idx="4">
                  <c:v>10.100000000000001</c:v>
                </c:pt>
                <c:pt idx="5">
                  <c:v>8</c:v>
                </c:pt>
                <c:pt idx="6">
                  <c:v>7.7</c:v>
                </c:pt>
                <c:pt idx="7">
                  <c:v>7.5</c:v>
                </c:pt>
                <c:pt idx="8">
                  <c:v>6.1</c:v>
                </c:pt>
                <c:pt idx="9">
                  <c:v>5.7</c:v>
                </c:pt>
                <c:pt idx="10">
                  <c:v>5.0999999999999996</c:v>
                </c:pt>
                <c:pt idx="11">
                  <c:v>5</c:v>
                </c:pt>
                <c:pt idx="12">
                  <c:v>5.6000000000000005</c:v>
                </c:pt>
                <c:pt idx="13">
                  <c:v>6.6000000000000005</c:v>
                </c:pt>
                <c:pt idx="14">
                  <c:v>7.1999999999999993</c:v>
                </c:pt>
                <c:pt idx="15">
                  <c:v>9.1</c:v>
                </c:pt>
                <c:pt idx="16">
                  <c:v>7.6</c:v>
                </c:pt>
                <c:pt idx="17">
                  <c:v>6.1</c:v>
                </c:pt>
                <c:pt idx="18">
                  <c:v>8.5</c:v>
                </c:pt>
                <c:pt idx="19">
                  <c:v>7.7</c:v>
                </c:pt>
                <c:pt idx="20">
                  <c:v>7.0000000000000009</c:v>
                </c:pt>
                <c:pt idx="21">
                  <c:v>5.8999999999999995</c:v>
                </c:pt>
              </c:numCache>
            </c:numRef>
          </c:val>
          <c:extLst>
            <c:ext xmlns:c16="http://schemas.microsoft.com/office/drawing/2014/chart" uri="{C3380CC4-5D6E-409C-BE32-E72D297353CC}">
              <c16:uniqueId val="{00000004-026F-4CF0-8CEF-64F7074C5F96}"/>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5793082742989413"/>
          <c:w val="0.99707284263169216"/>
          <c:h val="0.1420692364430487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5"/>
          <c:order val="15"/>
          <c:tx>
            <c:strRef>
              <c:f>'Graphique 10'!$R$3</c:f>
              <c:strCache>
                <c:ptCount val="1"/>
                <c:pt idx="0">
                  <c:v>juin-21</c:v>
                </c:pt>
              </c:strCache>
            </c:strRef>
          </c:tx>
          <c:spPr>
            <a:solidFill>
              <a:schemeClr val="accent4">
                <a:lumMod val="80000"/>
                <a:lumOff val="20000"/>
              </a:schemeClr>
            </a:solidFill>
            <a:ln>
              <a:noFill/>
            </a:ln>
            <a:effectLst/>
          </c:spPr>
          <c:invertIfNegative val="0"/>
          <c:cat>
            <c:strRef>
              <c:f>'Graphique 10'!$B$4:$B$20</c:f>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f>'Graphique 10'!$R$4:$R$20</c:f>
              <c:numCache>
                <c:formatCode>_-* #\ ##0_-;\-* #\ ##0_-;_-* "-"??_-;_-@_-</c:formatCode>
                <c:ptCount val="17"/>
                <c:pt idx="0">
                  <c:v>0.45833333333333331</c:v>
                </c:pt>
                <c:pt idx="1">
                  <c:v>2.1141449115916524</c:v>
                </c:pt>
                <c:pt idx="2">
                  <c:v>8.8283692692682312</c:v>
                </c:pt>
                <c:pt idx="3">
                  <c:v>7.0311299428581728</c:v>
                </c:pt>
                <c:pt idx="4">
                  <c:v>15.079463046502406</c:v>
                </c:pt>
                <c:pt idx="5">
                  <c:v>24.950457777406331</c:v>
                </c:pt>
                <c:pt idx="6">
                  <c:v>4.0746727171781378</c:v>
                </c:pt>
                <c:pt idx="7">
                  <c:v>160.54300710005052</c:v>
                </c:pt>
                <c:pt idx="8">
                  <c:v>20.292186377555627</c:v>
                </c:pt>
                <c:pt idx="9">
                  <c:v>28.96060313210576</c:v>
                </c:pt>
                <c:pt idx="10">
                  <c:v>21.752612351935412</c:v>
                </c:pt>
                <c:pt idx="11">
                  <c:v>162.78687581664516</c:v>
                </c:pt>
                <c:pt idx="12">
                  <c:v>400.98212860514167</c:v>
                </c:pt>
                <c:pt idx="13">
                  <c:v>168.32506731959199</c:v>
                </c:pt>
                <c:pt idx="14">
                  <c:v>78.602484557030891</c:v>
                </c:pt>
                <c:pt idx="15">
                  <c:v>120.29347920741162</c:v>
                </c:pt>
                <c:pt idx="16">
                  <c:v>94.497854023014341</c:v>
                </c:pt>
              </c:numCache>
            </c:numRef>
          </c:val>
          <c:extLst>
            <c:ext xmlns:c16="http://schemas.microsoft.com/office/drawing/2014/chart" uri="{C3380CC4-5D6E-409C-BE32-E72D297353CC}">
              <c16:uniqueId val="{00000005-9D8A-402D-BF7E-ECADE6F7847A}"/>
            </c:ext>
          </c:extLst>
        </c:ser>
        <c:ser>
          <c:idx val="16"/>
          <c:order val="16"/>
          <c:tx>
            <c:strRef>
              <c:f>'Graphique 10'!$S$3</c:f>
              <c:strCache>
                <c:ptCount val="1"/>
                <c:pt idx="0">
                  <c:v>juil.-21</c:v>
                </c:pt>
              </c:strCache>
            </c:strRef>
          </c:tx>
          <c:spPr>
            <a:solidFill>
              <a:schemeClr val="accent5"/>
            </a:solidFill>
            <a:ln>
              <a:noFill/>
            </a:ln>
            <a:effectLst/>
          </c:spPr>
          <c:invertIfNegative val="0"/>
          <c:cat>
            <c:strRef>
              <c:f>'Graphique 10'!$B$4:$B$20</c:f>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f>'Graphique 10'!$S$4:$S$20</c:f>
              <c:numCache>
                <c:formatCode>_-* #\ ##0_-;\-* #\ ##0_-;_-* "-"??_-;_-@_-</c:formatCode>
                <c:ptCount val="17"/>
                <c:pt idx="0">
                  <c:v>4.1000000000000002E-2</c:v>
                </c:pt>
                <c:pt idx="1">
                  <c:v>1.1234408203832063</c:v>
                </c:pt>
                <c:pt idx="2">
                  <c:v>4.5005774456992507</c:v>
                </c:pt>
                <c:pt idx="3">
                  <c:v>3.0334975154525083</c:v>
                </c:pt>
                <c:pt idx="4">
                  <c:v>6.729858800629124</c:v>
                </c:pt>
                <c:pt idx="5">
                  <c:v>12.017098050462554</c:v>
                </c:pt>
                <c:pt idx="6">
                  <c:v>1.980508607520205</c:v>
                </c:pt>
                <c:pt idx="7">
                  <c:v>38.409321551292962</c:v>
                </c:pt>
                <c:pt idx="8">
                  <c:v>7.2341025936704471</c:v>
                </c:pt>
                <c:pt idx="9">
                  <c:v>13.287783089419507</c:v>
                </c:pt>
                <c:pt idx="10">
                  <c:v>14.413682595367522</c:v>
                </c:pt>
                <c:pt idx="11">
                  <c:v>42.176710386861359</c:v>
                </c:pt>
                <c:pt idx="12">
                  <c:v>160.60920579772741</c:v>
                </c:pt>
                <c:pt idx="13">
                  <c:v>104.76271948559226</c:v>
                </c:pt>
                <c:pt idx="14">
                  <c:v>47.884676069005017</c:v>
                </c:pt>
                <c:pt idx="15">
                  <c:v>69.553772486494481</c:v>
                </c:pt>
                <c:pt idx="16">
                  <c:v>68.260917052414328</c:v>
                </c:pt>
              </c:numCache>
            </c:numRef>
          </c:val>
          <c:extLst>
            <c:ext xmlns:c16="http://schemas.microsoft.com/office/drawing/2014/chart" uri="{C3380CC4-5D6E-409C-BE32-E72D297353CC}">
              <c16:uniqueId val="{00000006-9D8A-402D-BF7E-ECADE6F7847A}"/>
            </c:ext>
          </c:extLst>
        </c:ser>
        <c:ser>
          <c:idx val="17"/>
          <c:order val="17"/>
          <c:tx>
            <c:strRef>
              <c:f>'Graphique 10'!$T$3</c:f>
              <c:strCache>
                <c:ptCount val="1"/>
                <c:pt idx="0">
                  <c:v>août-21</c:v>
                </c:pt>
              </c:strCache>
            </c:strRef>
          </c:tx>
          <c:spPr>
            <a:solidFill>
              <a:srgbClr val="FFC000"/>
            </a:solidFill>
            <a:ln>
              <a:noFill/>
            </a:ln>
            <a:effectLst/>
          </c:spPr>
          <c:invertIfNegative val="0"/>
          <c:cat>
            <c:strRef>
              <c:f>'Graphique 10'!$B$4:$B$20</c:f>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f>'Graphique 10'!$T$4:$T$20</c:f>
              <c:numCache>
                <c:formatCode>_-* #\ ##0_-;\-* #\ ##0_-;_-* "-"??_-;_-@_-</c:formatCode>
                <c:ptCount val="17"/>
                <c:pt idx="0">
                  <c:v>0.34</c:v>
                </c:pt>
                <c:pt idx="1">
                  <c:v>0.75263678169141102</c:v>
                </c:pt>
                <c:pt idx="2">
                  <c:v>3.0642564092518687</c:v>
                </c:pt>
                <c:pt idx="3">
                  <c:v>2.9820581366415291</c:v>
                </c:pt>
                <c:pt idx="4">
                  <c:v>6.206569240528844</c:v>
                </c:pt>
                <c:pt idx="5">
                  <c:v>11.073410971044654</c:v>
                </c:pt>
                <c:pt idx="6">
                  <c:v>3.3483224680279395</c:v>
                </c:pt>
                <c:pt idx="7">
                  <c:v>34.012000685257476</c:v>
                </c:pt>
                <c:pt idx="8">
                  <c:v>10.656345516381791</c:v>
                </c:pt>
                <c:pt idx="9">
                  <c:v>10.589570075605982</c:v>
                </c:pt>
                <c:pt idx="10">
                  <c:v>10.215263828532391</c:v>
                </c:pt>
                <c:pt idx="11">
                  <c:v>35.948504547813265</c:v>
                </c:pt>
                <c:pt idx="12">
                  <c:v>151.77607598314668</c:v>
                </c:pt>
                <c:pt idx="13">
                  <c:v>83.933954430696659</c:v>
                </c:pt>
                <c:pt idx="14">
                  <c:v>28.536506016595016</c:v>
                </c:pt>
                <c:pt idx="15">
                  <c:v>67.58259584504718</c:v>
                </c:pt>
                <c:pt idx="16">
                  <c:v>46.523216679037809</c:v>
                </c:pt>
              </c:numCache>
            </c:numRef>
          </c:val>
          <c:extLst>
            <c:ext xmlns:c16="http://schemas.microsoft.com/office/drawing/2014/chart" uri="{C3380CC4-5D6E-409C-BE32-E72D297353CC}">
              <c16:uniqueId val="{00000007-9D8A-402D-BF7E-ECADE6F7847A}"/>
            </c:ext>
          </c:extLst>
        </c:ser>
        <c:ser>
          <c:idx val="18"/>
          <c:order val="18"/>
          <c:tx>
            <c:strRef>
              <c:f>'Graphique 10'!$U$3</c:f>
              <c:strCache>
                <c:ptCount val="1"/>
                <c:pt idx="0">
                  <c:v>sept.-21</c:v>
                </c:pt>
              </c:strCache>
            </c:strRef>
          </c:tx>
          <c:spPr>
            <a:solidFill>
              <a:srgbClr val="92D050"/>
            </a:solidFill>
            <a:ln>
              <a:noFill/>
            </a:ln>
            <a:effectLst/>
          </c:spPr>
          <c:invertIfNegative val="0"/>
          <c:cat>
            <c:strRef>
              <c:f>'Graphique 10'!$B$4:$B$20</c:f>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f>'Graphique 10'!$U$4:$U$20</c:f>
              <c:numCache>
                <c:formatCode>_-* #\ ##0_-;\-* #\ ##0_-;_-* "-"??_-;_-@_-</c:formatCode>
                <c:ptCount val="17"/>
                <c:pt idx="0">
                  <c:v>4.2000000000000003E-2</c:v>
                </c:pt>
                <c:pt idx="1">
                  <c:v>1.4628432103430264</c:v>
                </c:pt>
                <c:pt idx="2">
                  <c:v>3.2759365939374465</c:v>
                </c:pt>
                <c:pt idx="3">
                  <c:v>2.4404386243116996</c:v>
                </c:pt>
                <c:pt idx="4">
                  <c:v>8.3706546675442368</c:v>
                </c:pt>
                <c:pt idx="5">
                  <c:v>8.5057099085888943</c:v>
                </c:pt>
                <c:pt idx="6">
                  <c:v>2.6231877708991664</c:v>
                </c:pt>
                <c:pt idx="7">
                  <c:v>25.018416204808616</c:v>
                </c:pt>
                <c:pt idx="8">
                  <c:v>10.718410174842971</c:v>
                </c:pt>
                <c:pt idx="9">
                  <c:v>12.130248993053488</c:v>
                </c:pt>
                <c:pt idx="10">
                  <c:v>16.645555620298758</c:v>
                </c:pt>
                <c:pt idx="11">
                  <c:v>32.862453307409083</c:v>
                </c:pt>
                <c:pt idx="12">
                  <c:v>96.4908022954031</c:v>
                </c:pt>
                <c:pt idx="13">
                  <c:v>83.420454604876525</c:v>
                </c:pt>
                <c:pt idx="14">
                  <c:v>53.113716588606465</c:v>
                </c:pt>
                <c:pt idx="15">
                  <c:v>76.355594239147905</c:v>
                </c:pt>
                <c:pt idx="16">
                  <c:v>79.575914360337848</c:v>
                </c:pt>
              </c:numCache>
            </c:numRef>
          </c:val>
          <c:extLst>
            <c:ext xmlns:c16="http://schemas.microsoft.com/office/drawing/2014/chart" uri="{C3380CC4-5D6E-409C-BE32-E72D297353CC}">
              <c16:uniqueId val="{00000008-9D8A-402D-BF7E-ECADE6F7847A}"/>
            </c:ext>
          </c:extLst>
        </c:ser>
        <c:ser>
          <c:idx val="19"/>
          <c:order val="19"/>
          <c:tx>
            <c:strRef>
              <c:f>'Graphique 10'!$V$3</c:f>
              <c:strCache>
                <c:ptCount val="1"/>
                <c:pt idx="0">
                  <c:v>oct.-21</c:v>
                </c:pt>
              </c:strCache>
            </c:strRef>
          </c:tx>
          <c:spPr>
            <a:solidFill>
              <a:schemeClr val="accent6">
                <a:lumMod val="50000"/>
              </a:schemeClr>
            </a:solidFill>
            <a:ln>
              <a:noFill/>
            </a:ln>
            <a:effectLst/>
          </c:spPr>
          <c:invertIfNegative val="0"/>
          <c:cat>
            <c:strRef>
              <c:f>'Graphique 10'!$B$4:$B$20</c:f>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f>'Graphique 10'!$V$4:$V$20</c:f>
              <c:numCache>
                <c:formatCode>_-* #\ ##0_-;\-* #\ ##0_-;_-* "-"??_-;_-@_-</c:formatCode>
                <c:ptCount val="17"/>
                <c:pt idx="0">
                  <c:v>0.34</c:v>
                </c:pt>
                <c:pt idx="1">
                  <c:v>1.7852695331857353</c:v>
                </c:pt>
                <c:pt idx="2">
                  <c:v>1.8815602103186257</c:v>
                </c:pt>
                <c:pt idx="3">
                  <c:v>1.9541005889706193</c:v>
                </c:pt>
                <c:pt idx="4">
                  <c:v>3.8400534802613757</c:v>
                </c:pt>
                <c:pt idx="5">
                  <c:v>4.2098207430829735</c:v>
                </c:pt>
                <c:pt idx="6">
                  <c:v>1.6724037440900175</c:v>
                </c:pt>
                <c:pt idx="7">
                  <c:v>11.385999006780757</c:v>
                </c:pt>
                <c:pt idx="8">
                  <c:v>3.626940702342448</c:v>
                </c:pt>
                <c:pt idx="9">
                  <c:v>7.3421375467208643</c:v>
                </c:pt>
                <c:pt idx="10">
                  <c:v>19.268600315378855</c:v>
                </c:pt>
                <c:pt idx="11">
                  <c:v>28.684587669850728</c:v>
                </c:pt>
                <c:pt idx="12">
                  <c:v>51.244378929996749</c:v>
                </c:pt>
                <c:pt idx="13">
                  <c:v>58.005638099547085</c:v>
                </c:pt>
                <c:pt idx="14">
                  <c:v>53.938821691306721</c:v>
                </c:pt>
                <c:pt idx="15">
                  <c:v>65.380003544308565</c:v>
                </c:pt>
                <c:pt idx="16">
                  <c:v>76.259421989640913</c:v>
                </c:pt>
              </c:numCache>
            </c:numRef>
          </c:val>
          <c:extLst>
            <c:ext xmlns:c16="http://schemas.microsoft.com/office/drawing/2014/chart" uri="{C3380CC4-5D6E-409C-BE32-E72D297353CC}">
              <c16:uniqueId val="{00000009-9D8A-402D-BF7E-ECADE6F7847A}"/>
            </c:ext>
          </c:extLst>
        </c:ser>
        <c:ser>
          <c:idx val="20"/>
          <c:order val="20"/>
          <c:tx>
            <c:strRef>
              <c:f>'Graphique 10'!$W$3</c:f>
              <c:strCache>
                <c:ptCount val="1"/>
                <c:pt idx="0">
                  <c:v>nov.-21</c:v>
                </c:pt>
              </c:strCache>
            </c:strRef>
          </c:tx>
          <c:spPr>
            <a:solidFill>
              <a:schemeClr val="accent2"/>
            </a:solidFill>
            <a:ln>
              <a:noFill/>
            </a:ln>
            <a:effectLst/>
          </c:spPr>
          <c:invertIfNegative val="0"/>
          <c:cat>
            <c:strRef>
              <c:f>'Graphique 10'!$B$4:$B$20</c:f>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f>'Graphique 10'!$W$4:$W$20</c:f>
              <c:numCache>
                <c:formatCode>_-* #\ ##0_-;\-* #\ ##0_-;_-* "-"??_-;_-@_-</c:formatCode>
                <c:ptCount val="17"/>
                <c:pt idx="0">
                  <c:v>0.40799999999999997</c:v>
                </c:pt>
                <c:pt idx="1">
                  <c:v>1.4431249805003328</c:v>
                </c:pt>
                <c:pt idx="2">
                  <c:v>1.8410852998175082</c:v>
                </c:pt>
                <c:pt idx="3">
                  <c:v>2.1701044977283672</c:v>
                </c:pt>
                <c:pt idx="4">
                  <c:v>2.8559200142125021</c:v>
                </c:pt>
                <c:pt idx="5">
                  <c:v>3.6297462964080442</c:v>
                </c:pt>
                <c:pt idx="6">
                  <c:v>4.0431006488103067</c:v>
                </c:pt>
                <c:pt idx="7">
                  <c:v>10.399965544151893</c:v>
                </c:pt>
                <c:pt idx="8">
                  <c:v>10.656425020469243</c:v>
                </c:pt>
                <c:pt idx="9">
                  <c:v>11.649376039573482</c:v>
                </c:pt>
                <c:pt idx="10">
                  <c:v>15.059113686956675</c:v>
                </c:pt>
                <c:pt idx="11">
                  <c:v>23.696318479214785</c:v>
                </c:pt>
                <c:pt idx="12">
                  <c:v>50.666217318518335</c:v>
                </c:pt>
                <c:pt idx="13">
                  <c:v>50.7606679162134</c:v>
                </c:pt>
                <c:pt idx="14">
                  <c:v>57.666328918392871</c:v>
                </c:pt>
                <c:pt idx="15">
                  <c:v>61.727303056871612</c:v>
                </c:pt>
                <c:pt idx="16">
                  <c:v>66.990639081961646</c:v>
                </c:pt>
              </c:numCache>
            </c:numRef>
          </c:val>
          <c:extLst>
            <c:ext xmlns:c16="http://schemas.microsoft.com/office/drawing/2014/chart" uri="{C3380CC4-5D6E-409C-BE32-E72D297353CC}">
              <c16:uniqueId val="{0000000A-9D8A-402D-BF7E-ECADE6F7847A}"/>
            </c:ext>
          </c:extLst>
        </c:ser>
        <c:dLbls>
          <c:showLegendKey val="0"/>
          <c:showVal val="0"/>
          <c:showCatName val="0"/>
          <c:showSerName val="0"/>
          <c:showPercent val="0"/>
          <c:showBubbleSize val="0"/>
        </c:dLbls>
        <c:gapWidth val="182"/>
        <c:axId val="118996352"/>
        <c:axId val="123071104"/>
        <c:extLst>
          <c:ext xmlns:c15="http://schemas.microsoft.com/office/drawing/2012/chart" uri="{02D57815-91ED-43cb-92C2-25804820EDAC}">
            <c15:filteredBarSeries>
              <c15:ser>
                <c:idx val="2"/>
                <c:order val="0"/>
                <c:tx>
                  <c:strRef>
                    <c:extLst>
                      <c:ext uri="{02D57815-91ED-43cb-92C2-25804820EDAC}">
                        <c15:formulaRef>
                          <c15:sqref>'Graphique 10'!$C$3</c15:sqref>
                        </c15:formulaRef>
                      </c:ext>
                    </c:extLst>
                    <c:strCache>
                      <c:ptCount val="1"/>
                      <c:pt idx="0">
                        <c:v>mars-20*</c:v>
                      </c:pt>
                    </c:strCache>
                  </c:strRef>
                </c:tx>
                <c:spPr>
                  <a:solidFill>
                    <a:schemeClr val="accent3"/>
                  </a:solidFill>
                  <a:ln>
                    <a:noFill/>
                  </a:ln>
                  <a:effectLst/>
                </c:spPr>
                <c:invertIfNegative val="0"/>
                <c:cat>
                  <c:strRef>
                    <c:extLst>
                      <c:ex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c:ext uri="{02D57815-91ED-43cb-92C2-25804820EDAC}">
                        <c15:formulaRef>
                          <c15:sqref>'Graphique 10'!$C$4:$C$20</c15:sqref>
                        </c15:formulaRef>
                      </c:ext>
                    </c:extLst>
                    <c:numCache>
                      <c:formatCode>_-* #\ ##0_-;\-* #\ ##0_-;_-* "-"??_-;_-@_-</c:formatCode>
                      <c:ptCount val="17"/>
                      <c:pt idx="0">
                        <c:v>0.35499999999999998</c:v>
                      </c:pt>
                      <c:pt idx="1">
                        <c:v>45.604999999999997</c:v>
                      </c:pt>
                      <c:pt idx="2">
                        <c:v>71.09</c:v>
                      </c:pt>
                      <c:pt idx="3">
                        <c:v>25.96</c:v>
                      </c:pt>
                      <c:pt idx="4">
                        <c:v>97.11</c:v>
                      </c:pt>
                      <c:pt idx="5">
                        <c:v>128.685</c:v>
                      </c:pt>
                      <c:pt idx="6">
                        <c:v>74.045000000000002</c:v>
                      </c:pt>
                      <c:pt idx="7">
                        <c:v>437.745</c:v>
                      </c:pt>
                      <c:pt idx="8">
                        <c:v>887.73</c:v>
                      </c:pt>
                      <c:pt idx="9">
                        <c:v>467.34500000000003</c:v>
                      </c:pt>
                      <c:pt idx="10">
                        <c:v>124.325</c:v>
                      </c:pt>
                      <c:pt idx="11">
                        <c:v>1248.0450000000001</c:v>
                      </c:pt>
                      <c:pt idx="12">
                        <c:v>847.86500000000001</c:v>
                      </c:pt>
                      <c:pt idx="13">
                        <c:v>1117.605</c:v>
                      </c:pt>
                      <c:pt idx="14">
                        <c:v>536.875</c:v>
                      </c:pt>
                      <c:pt idx="15">
                        <c:v>431.34500000000003</c:v>
                      </c:pt>
                      <c:pt idx="16">
                        <c:v>155.87</c:v>
                      </c:pt>
                    </c:numCache>
                  </c:numRef>
                </c:val>
                <c:extLst>
                  <c:ext xmlns:c16="http://schemas.microsoft.com/office/drawing/2014/chart" uri="{C3380CC4-5D6E-409C-BE32-E72D297353CC}">
                    <c16:uniqueId val="{00000003-919A-4454-82D1-42A0D6333728}"/>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'Graphique 10'!$D$3</c15:sqref>
                        </c15:formulaRef>
                      </c:ext>
                    </c:extLst>
                    <c:strCache>
                      <c:ptCount val="1"/>
                      <c:pt idx="0">
                        <c:v>avril-20*</c:v>
                      </c:pt>
                    </c:strCache>
                  </c:strRef>
                </c:tx>
                <c:spPr>
                  <a:solidFill>
                    <a:schemeClr val="accent1"/>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10'!$D$4:$D$20</c15:sqref>
                        </c15:formulaRef>
                      </c:ext>
                    </c:extLst>
                    <c:numCache>
                      <c:formatCode>_-* #\ ##0_-;\-* #\ ##0_-;_-* "-"??_-;_-@_-</c:formatCode>
                      <c:ptCount val="17"/>
                      <c:pt idx="0">
                        <c:v>0.95499999999999996</c:v>
                      </c:pt>
                      <c:pt idx="1">
                        <c:v>72.59</c:v>
                      </c:pt>
                      <c:pt idx="2">
                        <c:v>110.16</c:v>
                      </c:pt>
                      <c:pt idx="3">
                        <c:v>30.765000000000001</c:v>
                      </c:pt>
                      <c:pt idx="4">
                        <c:v>150.22499999999999</c:v>
                      </c:pt>
                      <c:pt idx="5">
                        <c:v>214.565</c:v>
                      </c:pt>
                      <c:pt idx="6">
                        <c:v>99.58</c:v>
                      </c:pt>
                      <c:pt idx="7">
                        <c:v>546.11</c:v>
                      </c:pt>
                      <c:pt idx="8">
                        <c:v>1051.05</c:v>
                      </c:pt>
                      <c:pt idx="9">
                        <c:v>574.84500000000003</c:v>
                      </c:pt>
                      <c:pt idx="10">
                        <c:v>172.51</c:v>
                      </c:pt>
                      <c:pt idx="11">
                        <c:v>1542.105</c:v>
                      </c:pt>
                      <c:pt idx="12">
                        <c:v>934.74</c:v>
                      </c:pt>
                      <c:pt idx="13">
                        <c:v>1358.13</c:v>
                      </c:pt>
                      <c:pt idx="14">
                        <c:v>685.64</c:v>
                      </c:pt>
                      <c:pt idx="15">
                        <c:v>613.98500000000001</c:v>
                      </c:pt>
                      <c:pt idx="16">
                        <c:v>216.83</c:v>
                      </c:pt>
                    </c:numCache>
                  </c:numRef>
                </c:val>
                <c:extLst xmlns:c15="http://schemas.microsoft.com/office/drawing/2012/chart">
                  <c:ext xmlns:c16="http://schemas.microsoft.com/office/drawing/2014/chart" uri="{C3380CC4-5D6E-409C-BE32-E72D297353CC}">
                    <c16:uniqueId val="{00000001-919A-4454-82D1-42A0D6333728}"/>
                  </c:ext>
                </c:extLst>
              </c15:ser>
            </c15:filteredBarSeries>
            <c15:filteredBarSeries>
              <c15:ser>
                <c:idx val="1"/>
                <c:order val="2"/>
                <c:tx>
                  <c:strRef>
                    <c:extLst xmlns:c15="http://schemas.microsoft.com/office/drawing/2012/chart">
                      <c:ext xmlns:c15="http://schemas.microsoft.com/office/drawing/2012/chart" uri="{02D57815-91ED-43cb-92C2-25804820EDAC}">
                        <c15:formulaRef>
                          <c15:sqref>'Graphique 10'!$E$3</c15:sqref>
                        </c15:formulaRef>
                      </c:ext>
                    </c:extLst>
                    <c:strCache>
                      <c:ptCount val="1"/>
                      <c:pt idx="0">
                        <c:v>mai-20*</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10'!$E$4:$E$20</c15:sqref>
                        </c15:formulaRef>
                      </c:ext>
                    </c:extLst>
                    <c:numCache>
                      <c:formatCode>_-* #\ ##0_-;\-* #\ ##0_-;_-* "-"??_-;_-@_-</c:formatCode>
                      <c:ptCount val="17"/>
                      <c:pt idx="0">
                        <c:v>0.87</c:v>
                      </c:pt>
                      <c:pt idx="1">
                        <c:v>54.97</c:v>
                      </c:pt>
                      <c:pt idx="2">
                        <c:v>104.245</c:v>
                      </c:pt>
                      <c:pt idx="3">
                        <c:v>23.18</c:v>
                      </c:pt>
                      <c:pt idx="4">
                        <c:v>143.745</c:v>
                      </c:pt>
                      <c:pt idx="5">
                        <c:v>205.72499999999999</c:v>
                      </c:pt>
                      <c:pt idx="6">
                        <c:v>89.055000000000007</c:v>
                      </c:pt>
                      <c:pt idx="7">
                        <c:v>510.57</c:v>
                      </c:pt>
                      <c:pt idx="8">
                        <c:v>563.21500000000003</c:v>
                      </c:pt>
                      <c:pt idx="9">
                        <c:v>513.71500000000003</c:v>
                      </c:pt>
                      <c:pt idx="10">
                        <c:v>139.23500000000001</c:v>
                      </c:pt>
                      <c:pt idx="11">
                        <c:v>1269.57</c:v>
                      </c:pt>
                      <c:pt idx="12">
                        <c:v>866.39</c:v>
                      </c:pt>
                      <c:pt idx="13">
                        <c:v>1120.425</c:v>
                      </c:pt>
                      <c:pt idx="14">
                        <c:v>527.66999999999996</c:v>
                      </c:pt>
                      <c:pt idx="15">
                        <c:v>540.66999999999996</c:v>
                      </c:pt>
                      <c:pt idx="16">
                        <c:v>205.53</c:v>
                      </c:pt>
                    </c:numCache>
                  </c:numRef>
                </c:val>
                <c:extLst xmlns:c15="http://schemas.microsoft.com/office/drawing/2012/chart">
                  <c:ext xmlns:c16="http://schemas.microsoft.com/office/drawing/2014/chart" uri="{C3380CC4-5D6E-409C-BE32-E72D297353CC}">
                    <c16:uniqueId val="{00000002-919A-4454-82D1-42A0D6333728}"/>
                  </c:ext>
                </c:extLst>
              </c15:ser>
            </c15:filteredBarSeries>
            <c15:filteredBarSeries>
              <c15:ser>
                <c:idx val="9"/>
                <c:order val="3"/>
                <c:tx>
                  <c:strRef>
                    <c:extLst xmlns:c15="http://schemas.microsoft.com/office/drawing/2012/chart">
                      <c:ext xmlns:c15="http://schemas.microsoft.com/office/drawing/2012/chart" uri="{02D57815-91ED-43cb-92C2-25804820EDAC}">
                        <c15:formulaRef>
                          <c15:sqref>'Graphique 10'!$F$3</c15:sqref>
                        </c15:formulaRef>
                      </c:ext>
                    </c:extLst>
                    <c:strCache>
                      <c:ptCount val="1"/>
                      <c:pt idx="0">
                        <c:v>juin-20*</c:v>
                      </c:pt>
                    </c:strCache>
                  </c:strRef>
                </c:tx>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10'!$F$4:$F$20</c15:sqref>
                        </c15:formulaRef>
                      </c:ext>
                    </c:extLst>
                    <c:numCache>
                      <c:formatCode>_-* #\ ##0_-;\-* #\ ##0_-;_-* "-"??_-;_-@_-</c:formatCode>
                      <c:ptCount val="17"/>
                      <c:pt idx="0">
                        <c:v>0.34499999999999997</c:v>
                      </c:pt>
                      <c:pt idx="1">
                        <c:v>15.07</c:v>
                      </c:pt>
                      <c:pt idx="2">
                        <c:v>39.564999999999998</c:v>
                      </c:pt>
                      <c:pt idx="3">
                        <c:v>8.3800000000000008</c:v>
                      </c:pt>
                      <c:pt idx="4">
                        <c:v>63.945</c:v>
                      </c:pt>
                      <c:pt idx="5">
                        <c:v>125.74</c:v>
                      </c:pt>
                      <c:pt idx="6">
                        <c:v>17.475000000000001</c:v>
                      </c:pt>
                      <c:pt idx="7">
                        <c:v>263.69499999999999</c:v>
                      </c:pt>
                      <c:pt idx="8">
                        <c:v>108.35</c:v>
                      </c:pt>
                      <c:pt idx="9">
                        <c:v>183.875</c:v>
                      </c:pt>
                      <c:pt idx="10">
                        <c:v>84.995000000000005</c:v>
                      </c:pt>
                      <c:pt idx="11">
                        <c:v>386.64499999999998</c:v>
                      </c:pt>
                      <c:pt idx="12">
                        <c:v>561.84</c:v>
                      </c:pt>
                      <c:pt idx="13">
                        <c:v>534.755</c:v>
                      </c:pt>
                      <c:pt idx="14">
                        <c:v>287.14499999999998</c:v>
                      </c:pt>
                      <c:pt idx="15">
                        <c:v>276.36500000000001</c:v>
                      </c:pt>
                      <c:pt idx="16">
                        <c:v>144.91999999999999</c:v>
                      </c:pt>
                    </c:numCache>
                  </c:numRef>
                </c:val>
                <c:extLst xmlns:c15="http://schemas.microsoft.com/office/drawing/2012/chart">
                  <c:ext xmlns:c16="http://schemas.microsoft.com/office/drawing/2014/chart" uri="{C3380CC4-5D6E-409C-BE32-E72D297353CC}">
                    <c16:uniqueId val="{00000000-03BA-404C-B2BC-6EF4876CB57A}"/>
                  </c:ext>
                </c:extLst>
              </c15:ser>
            </c15:filteredBarSeries>
            <c15:filteredBarSeries>
              <c15:ser>
                <c:idx val="8"/>
                <c:order val="4"/>
                <c:tx>
                  <c:strRef>
                    <c:extLst xmlns:c15="http://schemas.microsoft.com/office/drawing/2012/chart">
                      <c:ext xmlns:c15="http://schemas.microsoft.com/office/drawing/2012/chart" uri="{02D57815-91ED-43cb-92C2-25804820EDAC}">
                        <c15:formulaRef>
                          <c15:sqref>'Graphique 10'!$G$3</c15:sqref>
                        </c15:formulaRef>
                      </c:ext>
                    </c:extLst>
                    <c:strCache>
                      <c:ptCount val="1"/>
                      <c:pt idx="0">
                        <c:v>juil.-20*</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10'!$G$4:$G$20</c15:sqref>
                        </c15:formulaRef>
                      </c:ext>
                    </c:extLst>
                    <c:numCache>
                      <c:formatCode>_-* #\ ##0_-;\-* #\ ##0_-;_-* "-"??_-;_-@_-</c:formatCode>
                      <c:ptCount val="17"/>
                      <c:pt idx="0">
                        <c:v>0.13500000000000001</c:v>
                      </c:pt>
                      <c:pt idx="1">
                        <c:v>5.2050000000000001</c:v>
                      </c:pt>
                      <c:pt idx="2">
                        <c:v>19.09</c:v>
                      </c:pt>
                      <c:pt idx="3">
                        <c:v>4.7149999999999999</c:v>
                      </c:pt>
                      <c:pt idx="4">
                        <c:v>32.365000000000002</c:v>
                      </c:pt>
                      <c:pt idx="5">
                        <c:v>77.900000000000006</c:v>
                      </c:pt>
                      <c:pt idx="6">
                        <c:v>8.5950000000000006</c:v>
                      </c:pt>
                      <c:pt idx="7">
                        <c:v>134.435</c:v>
                      </c:pt>
                      <c:pt idx="8">
                        <c:v>44.71</c:v>
                      </c:pt>
                      <c:pt idx="9">
                        <c:v>71.010000000000005</c:v>
                      </c:pt>
                      <c:pt idx="10">
                        <c:v>57.625</c:v>
                      </c:pt>
                      <c:pt idx="11">
                        <c:v>177.69</c:v>
                      </c:pt>
                      <c:pt idx="12">
                        <c:v>354.74</c:v>
                      </c:pt>
                      <c:pt idx="13">
                        <c:v>332.42</c:v>
                      </c:pt>
                      <c:pt idx="14">
                        <c:v>186.97499999999999</c:v>
                      </c:pt>
                      <c:pt idx="15">
                        <c:v>167.71</c:v>
                      </c:pt>
                      <c:pt idx="16">
                        <c:v>110.16500000000001</c:v>
                      </c:pt>
                    </c:numCache>
                  </c:numRef>
                </c:val>
                <c:extLst xmlns:c15="http://schemas.microsoft.com/office/drawing/2012/chart">
                  <c:ext xmlns:c16="http://schemas.microsoft.com/office/drawing/2014/chart" uri="{C3380CC4-5D6E-409C-BE32-E72D297353CC}">
                    <c16:uniqueId val="{00000000-919A-4454-82D1-42A0D6333728}"/>
                  </c:ext>
                </c:extLst>
              </c15:ser>
            </c15:filteredBarSeries>
            <c15:filteredBarSeries>
              <c15:ser>
                <c:idx val="3"/>
                <c:order val="5"/>
                <c:tx>
                  <c:strRef>
                    <c:extLst xmlns:c15="http://schemas.microsoft.com/office/drawing/2012/chart">
                      <c:ext xmlns:c15="http://schemas.microsoft.com/office/drawing/2012/chart" uri="{02D57815-91ED-43cb-92C2-25804820EDAC}">
                        <c15:formulaRef>
                          <c15:sqref>'Graphique 10'!$H$3</c15:sqref>
                        </c15:formulaRef>
                      </c:ext>
                    </c:extLst>
                    <c:strCache>
                      <c:ptCount val="1"/>
                      <c:pt idx="0">
                        <c:v>août-20*</c:v>
                      </c:pt>
                    </c:strCache>
                  </c:strRef>
                </c:tx>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10'!$H$4:$H$20</c15:sqref>
                        </c15:formulaRef>
                      </c:ext>
                    </c:extLst>
                    <c:numCache>
                      <c:formatCode>_-* #\ ##0_-;\-* #\ ##0_-;_-* "-"??_-;_-@_-</c:formatCode>
                      <c:ptCount val="17"/>
                      <c:pt idx="0">
                        <c:v>1.4999999999999999E-2</c:v>
                      </c:pt>
                      <c:pt idx="1">
                        <c:v>2.8450000000000002</c:v>
                      </c:pt>
                      <c:pt idx="2">
                        <c:v>11.015000000000001</c:v>
                      </c:pt>
                      <c:pt idx="3">
                        <c:v>2.9049999999999998</c:v>
                      </c:pt>
                      <c:pt idx="4">
                        <c:v>17.559999999999999</c:v>
                      </c:pt>
                      <c:pt idx="5">
                        <c:v>50.84</c:v>
                      </c:pt>
                      <c:pt idx="6">
                        <c:v>4.92</c:v>
                      </c:pt>
                      <c:pt idx="7">
                        <c:v>71.075000000000003</c:v>
                      </c:pt>
                      <c:pt idx="8">
                        <c:v>21.274999999999999</c:v>
                      </c:pt>
                      <c:pt idx="9">
                        <c:v>31.704999999999998</c:v>
                      </c:pt>
                      <c:pt idx="10">
                        <c:v>27.105</c:v>
                      </c:pt>
                      <c:pt idx="11">
                        <c:v>93.775000000000006</c:v>
                      </c:pt>
                      <c:pt idx="12">
                        <c:v>243.22</c:v>
                      </c:pt>
                      <c:pt idx="13">
                        <c:v>211.98</c:v>
                      </c:pt>
                      <c:pt idx="14">
                        <c:v>91.03</c:v>
                      </c:pt>
                      <c:pt idx="15">
                        <c:v>117.75</c:v>
                      </c:pt>
                      <c:pt idx="16">
                        <c:v>61.91</c:v>
                      </c:pt>
                    </c:numCache>
                  </c:numRef>
                </c:val>
                <c:extLst xmlns:c15="http://schemas.microsoft.com/office/drawing/2012/chart">
                  <c:ext xmlns:c16="http://schemas.microsoft.com/office/drawing/2014/chart" uri="{C3380CC4-5D6E-409C-BE32-E72D297353CC}">
                    <c16:uniqueId val="{00000004-919A-4454-82D1-42A0D6333728}"/>
                  </c:ext>
                </c:extLst>
              </c15:ser>
            </c15:filteredBarSeries>
            <c15:filteredBarSeries>
              <c15:ser>
                <c:idx val="4"/>
                <c:order val="6"/>
                <c:tx>
                  <c:strRef>
                    <c:extLst xmlns:c15="http://schemas.microsoft.com/office/drawing/2012/chart">
                      <c:ext xmlns:c15="http://schemas.microsoft.com/office/drawing/2012/chart" uri="{02D57815-91ED-43cb-92C2-25804820EDAC}">
                        <c15:formulaRef>
                          <c15:sqref>'Graphique 10'!$I$3</c15:sqref>
                        </c15:formulaRef>
                      </c:ext>
                    </c:extLst>
                    <c:strCache>
                      <c:ptCount val="1"/>
                      <c:pt idx="0">
                        <c:v>sept.-20*</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10'!$I$4:$I$20</c15:sqref>
                        </c15:formulaRef>
                      </c:ext>
                    </c:extLst>
                    <c:numCache>
                      <c:formatCode>_-* #\ ##0_-;\-* #\ ##0_-;_-* "-"??_-;_-@_-</c:formatCode>
                      <c:ptCount val="17"/>
                      <c:pt idx="0">
                        <c:v>1.4999999999999999E-2</c:v>
                      </c:pt>
                      <c:pt idx="1">
                        <c:v>2.5649999999999999</c:v>
                      </c:pt>
                      <c:pt idx="2">
                        <c:v>9.84</c:v>
                      </c:pt>
                      <c:pt idx="3">
                        <c:v>2.5499999999999998</c:v>
                      </c:pt>
                      <c:pt idx="4">
                        <c:v>16.605</c:v>
                      </c:pt>
                      <c:pt idx="5">
                        <c:v>47.564999999999998</c:v>
                      </c:pt>
                      <c:pt idx="6">
                        <c:v>4.5949999999999998</c:v>
                      </c:pt>
                      <c:pt idx="7">
                        <c:v>76.025000000000006</c:v>
                      </c:pt>
                      <c:pt idx="8">
                        <c:v>22.285</c:v>
                      </c:pt>
                      <c:pt idx="9">
                        <c:v>24.45</c:v>
                      </c:pt>
                      <c:pt idx="10">
                        <c:v>43.04</c:v>
                      </c:pt>
                      <c:pt idx="11">
                        <c:v>94.125</c:v>
                      </c:pt>
                      <c:pt idx="12">
                        <c:v>285.52999999999997</c:v>
                      </c:pt>
                      <c:pt idx="13">
                        <c:v>217.065</c:v>
                      </c:pt>
                      <c:pt idx="14">
                        <c:v>131.935</c:v>
                      </c:pt>
                      <c:pt idx="15">
                        <c:v>120.44499999999999</c:v>
                      </c:pt>
                      <c:pt idx="16">
                        <c:v>67.944999999999993</c:v>
                      </c:pt>
                    </c:numCache>
                  </c:numRef>
                </c:val>
                <c:extLst xmlns:c15="http://schemas.microsoft.com/office/drawing/2012/chart">
                  <c:ext xmlns:c16="http://schemas.microsoft.com/office/drawing/2014/chart" uri="{C3380CC4-5D6E-409C-BE32-E72D297353CC}">
                    <c16:uniqueId val="{00000005-919A-4454-82D1-42A0D6333728}"/>
                  </c:ext>
                </c:extLst>
              </c15:ser>
            </c15:filteredBarSeries>
            <c15:filteredBarSeries>
              <c15:ser>
                <c:idx val="5"/>
                <c:order val="7"/>
                <c:tx>
                  <c:strRef>
                    <c:extLst xmlns:c15="http://schemas.microsoft.com/office/drawing/2012/chart">
                      <c:ext xmlns:c15="http://schemas.microsoft.com/office/drawing/2012/chart" uri="{02D57815-91ED-43cb-92C2-25804820EDAC}">
                        <c15:formulaRef>
                          <c15:sqref>'Graphique 10'!$J$3</c15:sqref>
                        </c15:formulaRef>
                      </c:ext>
                    </c:extLst>
                    <c:strCache>
                      <c:ptCount val="1"/>
                      <c:pt idx="0">
                        <c:v>oct.-20*</c:v>
                      </c:pt>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10'!$J$4:$J$20</c15:sqref>
                        </c15:formulaRef>
                      </c:ext>
                    </c:extLst>
                    <c:numCache>
                      <c:formatCode>_-* #\ ##0_-;\-* #\ ##0_-;_-* "-"??_-;_-@_-</c:formatCode>
                      <c:ptCount val="17"/>
                      <c:pt idx="0">
                        <c:v>0.01</c:v>
                      </c:pt>
                      <c:pt idx="1">
                        <c:v>1.84</c:v>
                      </c:pt>
                      <c:pt idx="2">
                        <c:v>11.1</c:v>
                      </c:pt>
                      <c:pt idx="3">
                        <c:v>2.64</c:v>
                      </c:pt>
                      <c:pt idx="4">
                        <c:v>17.18</c:v>
                      </c:pt>
                      <c:pt idx="5">
                        <c:v>39.380000000000003</c:v>
                      </c:pt>
                      <c:pt idx="6">
                        <c:v>10.16</c:v>
                      </c:pt>
                      <c:pt idx="7">
                        <c:v>192.57499999999999</c:v>
                      </c:pt>
                      <c:pt idx="8">
                        <c:v>19.43</c:v>
                      </c:pt>
                      <c:pt idx="9">
                        <c:v>26.25</c:v>
                      </c:pt>
                      <c:pt idx="10">
                        <c:v>34.79</c:v>
                      </c:pt>
                      <c:pt idx="11">
                        <c:v>246.32</c:v>
                      </c:pt>
                      <c:pt idx="12">
                        <c:v>506.85500000000002</c:v>
                      </c:pt>
                      <c:pt idx="13">
                        <c:v>210.64500000000001</c:v>
                      </c:pt>
                      <c:pt idx="14">
                        <c:v>111.645</c:v>
                      </c:pt>
                      <c:pt idx="15">
                        <c:v>102.47</c:v>
                      </c:pt>
                      <c:pt idx="16">
                        <c:v>57.72</c:v>
                      </c:pt>
                    </c:numCache>
                  </c:numRef>
                </c:val>
                <c:extLst xmlns:c15="http://schemas.microsoft.com/office/drawing/2012/chart">
                  <c:ext xmlns:c16="http://schemas.microsoft.com/office/drawing/2014/chart" uri="{C3380CC4-5D6E-409C-BE32-E72D297353CC}">
                    <c16:uniqueId val="{00000006-919A-4454-82D1-42A0D6333728}"/>
                  </c:ext>
                </c:extLst>
              </c15:ser>
            </c15:filteredBarSeries>
            <c15:filteredBarSeries>
              <c15:ser>
                <c:idx val="6"/>
                <c:order val="8"/>
                <c:tx>
                  <c:strRef>
                    <c:extLst xmlns:c15="http://schemas.microsoft.com/office/drawing/2012/chart">
                      <c:ext xmlns:c15="http://schemas.microsoft.com/office/drawing/2012/chart" uri="{02D57815-91ED-43cb-92C2-25804820EDAC}">
                        <c15:formulaRef>
                          <c15:sqref>'Graphique 10'!$K$3</c15:sqref>
                        </c15:formulaRef>
                      </c:ext>
                    </c:extLst>
                    <c:strCache>
                      <c:ptCount val="1"/>
                      <c:pt idx="0">
                        <c:v>nov.-20*</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10'!$K$4:$K$20</c15:sqref>
                        </c15:formulaRef>
                      </c:ext>
                    </c:extLst>
                    <c:numCache>
                      <c:formatCode>_-* #\ ##0_-;\-* #\ ##0_-;_-* "-"??_-;_-@_-</c:formatCode>
                      <c:ptCount val="17"/>
                      <c:pt idx="0">
                        <c:v>0.19500000000000001</c:v>
                      </c:pt>
                      <c:pt idx="1">
                        <c:v>4.4249999999999998</c:v>
                      </c:pt>
                      <c:pt idx="2">
                        <c:v>25.69</c:v>
                      </c:pt>
                      <c:pt idx="3">
                        <c:v>7.36</c:v>
                      </c:pt>
                      <c:pt idx="4">
                        <c:v>51.06</c:v>
                      </c:pt>
                      <c:pt idx="5">
                        <c:v>57.05</c:v>
                      </c:pt>
                      <c:pt idx="6">
                        <c:v>47.36</c:v>
                      </c:pt>
                      <c:pt idx="7">
                        <c:v>372.745</c:v>
                      </c:pt>
                      <c:pt idx="8">
                        <c:v>35.555</c:v>
                      </c:pt>
                      <c:pt idx="9">
                        <c:v>88.724999999999994</c:v>
                      </c:pt>
                      <c:pt idx="10">
                        <c:v>34.35</c:v>
                      </c:pt>
                      <c:pt idx="11">
                        <c:v>686.48500000000001</c:v>
                      </c:pt>
                      <c:pt idx="12">
                        <c:v>737.25</c:v>
                      </c:pt>
                      <c:pt idx="13">
                        <c:v>368.41</c:v>
                      </c:pt>
                      <c:pt idx="14">
                        <c:v>136.01</c:v>
                      </c:pt>
                      <c:pt idx="15">
                        <c:v>182.70500000000001</c:v>
                      </c:pt>
                      <c:pt idx="16">
                        <c:v>72.930000000000007</c:v>
                      </c:pt>
                    </c:numCache>
                  </c:numRef>
                </c:val>
                <c:extLst xmlns:c15="http://schemas.microsoft.com/office/drawing/2012/chart">
                  <c:ext xmlns:c16="http://schemas.microsoft.com/office/drawing/2014/chart" uri="{C3380CC4-5D6E-409C-BE32-E72D297353CC}">
                    <c16:uniqueId val="{00000007-919A-4454-82D1-42A0D6333728}"/>
                  </c:ext>
                </c:extLst>
              </c15:ser>
            </c15:filteredBarSeries>
            <c15:filteredBarSeries>
              <c15:ser>
                <c:idx val="7"/>
                <c:order val="9"/>
                <c:tx>
                  <c:strRef>
                    <c:extLst xmlns:c15="http://schemas.microsoft.com/office/drawing/2012/chart">
                      <c:ext xmlns:c15="http://schemas.microsoft.com/office/drawing/2012/chart" uri="{02D57815-91ED-43cb-92C2-25804820EDAC}">
                        <c15:formulaRef>
                          <c15:sqref>'Graphique 10'!$L$3</c15:sqref>
                        </c15:formulaRef>
                      </c:ext>
                    </c:extLst>
                    <c:strCache>
                      <c:ptCount val="1"/>
                      <c:pt idx="0">
                        <c:v>déc.-20*</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10'!$L$4:$L$20</c15:sqref>
                        </c15:formulaRef>
                      </c:ext>
                    </c:extLst>
                    <c:numCache>
                      <c:formatCode>_-* #\ ##0_-;\-* #\ ##0_-;_-* "-"??_-;_-@_-</c:formatCode>
                      <c:ptCount val="17"/>
                      <c:pt idx="0">
                        <c:v>0.18</c:v>
                      </c:pt>
                      <c:pt idx="1">
                        <c:v>3.395</c:v>
                      </c:pt>
                      <c:pt idx="2">
                        <c:v>19.335000000000001</c:v>
                      </c:pt>
                      <c:pt idx="3">
                        <c:v>6.1</c:v>
                      </c:pt>
                      <c:pt idx="4">
                        <c:v>41.26</c:v>
                      </c:pt>
                      <c:pt idx="5">
                        <c:v>51.4</c:v>
                      </c:pt>
                      <c:pt idx="6">
                        <c:v>15.98</c:v>
                      </c:pt>
                      <c:pt idx="7">
                        <c:v>247.755</c:v>
                      </c:pt>
                      <c:pt idx="8">
                        <c:v>32.835000000000001</c:v>
                      </c:pt>
                      <c:pt idx="9">
                        <c:v>57.68</c:v>
                      </c:pt>
                      <c:pt idx="10">
                        <c:v>33.015000000000001</c:v>
                      </c:pt>
                      <c:pt idx="11">
                        <c:v>253.82499999999999</c:v>
                      </c:pt>
                      <c:pt idx="12">
                        <c:v>758.34500000000003</c:v>
                      </c:pt>
                      <c:pt idx="13">
                        <c:v>295.83499999999998</c:v>
                      </c:pt>
                      <c:pt idx="14">
                        <c:v>124.575</c:v>
                      </c:pt>
                      <c:pt idx="15">
                        <c:v>179.535</c:v>
                      </c:pt>
                      <c:pt idx="16">
                        <c:v>73.734999999999999</c:v>
                      </c:pt>
                    </c:numCache>
                  </c:numRef>
                </c:val>
                <c:extLst xmlns:c15="http://schemas.microsoft.com/office/drawing/2012/chart">
                  <c:ext xmlns:c16="http://schemas.microsoft.com/office/drawing/2014/chart" uri="{C3380CC4-5D6E-409C-BE32-E72D297353CC}">
                    <c16:uniqueId val="{00000008-919A-4454-82D1-42A0D6333728}"/>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'Graphique 10'!$M$3</c15:sqref>
                        </c15:formulaRef>
                      </c:ext>
                    </c:extLst>
                    <c:strCache>
                      <c:ptCount val="1"/>
                      <c:pt idx="0">
                        <c:v>janv.-21</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10'!$M$4:$M$20</c15:sqref>
                        </c15:formulaRef>
                      </c:ext>
                    </c:extLst>
                    <c:numCache>
                      <c:formatCode>_-* #\ ##0_-;\-* #\ ##0_-;_-* "-"??_-;_-@_-</c:formatCode>
                      <c:ptCount val="17"/>
                      <c:pt idx="0">
                        <c:v>0.104</c:v>
                      </c:pt>
                      <c:pt idx="1">
                        <c:v>2.8854029809748178</c:v>
                      </c:pt>
                      <c:pt idx="2">
                        <c:v>14.813678396650651</c:v>
                      </c:pt>
                      <c:pt idx="3">
                        <c:v>7.6975770560652039</c:v>
                      </c:pt>
                      <c:pt idx="4">
                        <c:v>40.57602205832486</c:v>
                      </c:pt>
                      <c:pt idx="5">
                        <c:v>39.177432393478064</c:v>
                      </c:pt>
                      <c:pt idx="6">
                        <c:v>9.170126927742178</c:v>
                      </c:pt>
                      <c:pt idx="7">
                        <c:v>251.55035619930004</c:v>
                      </c:pt>
                      <c:pt idx="8">
                        <c:v>30.125337571094008</c:v>
                      </c:pt>
                      <c:pt idx="9">
                        <c:v>45.644585549049665</c:v>
                      </c:pt>
                      <c:pt idx="10">
                        <c:v>28.920416765429881</c:v>
                      </c:pt>
                      <c:pt idx="11">
                        <c:v>254.22805266618587</c:v>
                      </c:pt>
                      <c:pt idx="12">
                        <c:v>714.601</c:v>
                      </c:pt>
                      <c:pt idx="13">
                        <c:v>260.6996372585283</c:v>
                      </c:pt>
                      <c:pt idx="14">
                        <c:v>102.78288316854666</c:v>
                      </c:pt>
                      <c:pt idx="15">
                        <c:v>160.96476865349641</c:v>
                      </c:pt>
                      <c:pt idx="16">
                        <c:v>55.354506414185792</c:v>
                      </c:pt>
                    </c:numCache>
                  </c:numRef>
                </c:val>
                <c:extLst xmlns:c15="http://schemas.microsoft.com/office/drawing/2012/chart">
                  <c:ext xmlns:c16="http://schemas.microsoft.com/office/drawing/2014/chart" uri="{C3380CC4-5D6E-409C-BE32-E72D297353CC}">
                    <c16:uniqueId val="{00000000-9D8A-402D-BF7E-ECADE6F7847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'Graphique 10'!$N$3</c15:sqref>
                        </c15:formulaRef>
                      </c:ext>
                    </c:extLst>
                    <c:strCache>
                      <c:ptCount val="1"/>
                      <c:pt idx="0">
                        <c:v>févr.-21</c:v>
                      </c:pt>
                    </c:strCache>
                  </c:strRef>
                </c:tx>
                <c:spPr>
                  <a:solidFill>
                    <a:schemeClr val="accent6">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10'!$N$4:$N$20</c15:sqref>
                        </c15:formulaRef>
                      </c:ext>
                    </c:extLst>
                    <c:numCache>
                      <c:formatCode>_-* #\ ##0_-;\-* #\ ##0_-;_-* "-"??_-;_-@_-</c:formatCode>
                      <c:ptCount val="17"/>
                      <c:pt idx="0">
                        <c:v>9.7000000000000003E-2</c:v>
                      </c:pt>
                      <c:pt idx="1">
                        <c:v>3.9461128148959475</c:v>
                      </c:pt>
                      <c:pt idx="2">
                        <c:v>15.983095298491637</c:v>
                      </c:pt>
                      <c:pt idx="3">
                        <c:v>7.5321949067645164</c:v>
                      </c:pt>
                      <c:pt idx="4">
                        <c:v>43.047325113090075</c:v>
                      </c:pt>
                      <c:pt idx="5">
                        <c:v>37.79991257961084</c:v>
                      </c:pt>
                      <c:pt idx="6">
                        <c:v>8.1229999999999993</c:v>
                      </c:pt>
                      <c:pt idx="7">
                        <c:v>254.948233436099</c:v>
                      </c:pt>
                      <c:pt idx="8">
                        <c:v>30.247710980415164</c:v>
                      </c:pt>
                      <c:pt idx="9">
                        <c:v>46.181884445604574</c:v>
                      </c:pt>
                      <c:pt idx="10">
                        <c:v>28.006153167398725</c:v>
                      </c:pt>
                      <c:pt idx="11">
                        <c:v>325.32048351837363</c:v>
                      </c:pt>
                      <c:pt idx="12">
                        <c:v>702.43946170025299</c:v>
                      </c:pt>
                      <c:pt idx="13">
                        <c:v>267.19547144649795</c:v>
                      </c:pt>
                      <c:pt idx="14">
                        <c:v>98.497925938174305</c:v>
                      </c:pt>
                      <c:pt idx="15">
                        <c:v>165.77001031026543</c:v>
                      </c:pt>
                      <c:pt idx="16">
                        <c:v>76.216450302209466</c:v>
                      </c:pt>
                    </c:numCache>
                  </c:numRef>
                </c:val>
                <c:extLst xmlns:c15="http://schemas.microsoft.com/office/drawing/2012/chart">
                  <c:ext xmlns:c16="http://schemas.microsoft.com/office/drawing/2014/chart" uri="{C3380CC4-5D6E-409C-BE32-E72D297353CC}">
                    <c16:uniqueId val="{00000001-9D8A-402D-BF7E-ECADE6F7847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'Graphique 10'!$O$3</c15:sqref>
                        </c15:formulaRef>
                      </c:ext>
                    </c:extLst>
                    <c:strCache>
                      <c:ptCount val="1"/>
                      <c:pt idx="0">
                        <c:v>mars-21</c:v>
                      </c:pt>
                    </c:strCache>
                  </c:strRef>
                </c:tx>
                <c:spPr>
                  <a:solidFill>
                    <a:schemeClr val="accent1">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10'!$O$4:$O$20</c15:sqref>
                        </c15:formulaRef>
                      </c:ext>
                    </c:extLst>
                    <c:numCache>
                      <c:formatCode>_-* #\ ##0_-;\-* #\ ##0_-;_-* "-"??_-;_-@_-</c:formatCode>
                      <c:ptCount val="17"/>
                      <c:pt idx="0">
                        <c:v>1.2E-2</c:v>
                      </c:pt>
                      <c:pt idx="1">
                        <c:v>3.2408306375672038</c:v>
                      </c:pt>
                      <c:pt idx="2">
                        <c:v>17.32993517529961</c:v>
                      </c:pt>
                      <c:pt idx="3">
                        <c:v>7.2222405877240501</c:v>
                      </c:pt>
                      <c:pt idx="4">
                        <c:v>39.663309230002397</c:v>
                      </c:pt>
                      <c:pt idx="5">
                        <c:v>37.889143078646782</c:v>
                      </c:pt>
                      <c:pt idx="6">
                        <c:v>13.624789571311059</c:v>
                      </c:pt>
                      <c:pt idx="7">
                        <c:v>263.65479362274624</c:v>
                      </c:pt>
                      <c:pt idx="8">
                        <c:v>28.086892959029381</c:v>
                      </c:pt>
                      <c:pt idx="9">
                        <c:v>45.055057812158601</c:v>
                      </c:pt>
                      <c:pt idx="10">
                        <c:v>30.432836403377461</c:v>
                      </c:pt>
                      <c:pt idx="11">
                        <c:v>392.63353827653305</c:v>
                      </c:pt>
                      <c:pt idx="12">
                        <c:v>713.17104147766349</c:v>
                      </c:pt>
                      <c:pt idx="13">
                        <c:v>285.27231826417596</c:v>
                      </c:pt>
                      <c:pt idx="14">
                        <c:v>105.92198870322973</c:v>
                      </c:pt>
                      <c:pt idx="15">
                        <c:v>174.72946264867676</c:v>
                      </c:pt>
                      <c:pt idx="16">
                        <c:v>78.293315115835014</c:v>
                      </c:pt>
                    </c:numCache>
                  </c:numRef>
                </c:val>
                <c:extLst xmlns:c15="http://schemas.microsoft.com/office/drawing/2012/chart">
                  <c:ext xmlns:c16="http://schemas.microsoft.com/office/drawing/2014/chart" uri="{C3380CC4-5D6E-409C-BE32-E72D297353CC}">
                    <c16:uniqueId val="{00000002-9D8A-402D-BF7E-ECADE6F7847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'Graphique 10'!$P$3</c15:sqref>
                        </c15:formulaRef>
                      </c:ext>
                    </c:extLst>
                    <c:strCache>
                      <c:ptCount val="1"/>
                      <c:pt idx="0">
                        <c:v>avr.-21</c:v>
                      </c:pt>
                    </c:strCache>
                  </c:strRef>
                </c:tx>
                <c:spPr>
                  <a:solidFill>
                    <a:schemeClr val="accent2">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10'!$P$4:$P$20</c15:sqref>
                        </c15:formulaRef>
                      </c:ext>
                    </c:extLst>
                    <c:numCache>
                      <c:formatCode>_-* #\ ##0_-;\-* #\ ##0_-;_-* "-"??_-;_-@_-</c:formatCode>
                      <c:ptCount val="17"/>
                      <c:pt idx="0">
                        <c:v>7.1999999999999995E-2</c:v>
                      </c:pt>
                      <c:pt idx="1">
                        <c:v>6.207138874852002</c:v>
                      </c:pt>
                      <c:pt idx="2">
                        <c:v>25.563435945916936</c:v>
                      </c:pt>
                      <c:pt idx="3">
                        <c:v>9.8757826349340174</c:v>
                      </c:pt>
                      <c:pt idx="4">
                        <c:v>45.011999913709701</c:v>
                      </c:pt>
                      <c:pt idx="5">
                        <c:v>43.156362835416061</c:v>
                      </c:pt>
                      <c:pt idx="6">
                        <c:v>23.869981109594324</c:v>
                      </c:pt>
                      <c:pt idx="7">
                        <c:v>314.26702667644736</c:v>
                      </c:pt>
                      <c:pt idx="8">
                        <c:v>42.777936045733966</c:v>
                      </c:pt>
                      <c:pt idx="9">
                        <c:v>151.98850143121291</c:v>
                      </c:pt>
                      <c:pt idx="10">
                        <c:v>33.142998525402682</c:v>
                      </c:pt>
                      <c:pt idx="11">
                        <c:v>560.44462212582403</c:v>
                      </c:pt>
                      <c:pt idx="12">
                        <c:v>708.05482330597727</c:v>
                      </c:pt>
                      <c:pt idx="13">
                        <c:v>331.14890389851587</c:v>
                      </c:pt>
                      <c:pt idx="14">
                        <c:v>123.99218613747516</c:v>
                      </c:pt>
                      <c:pt idx="15">
                        <c:v>230.13100589574739</c:v>
                      </c:pt>
                      <c:pt idx="16">
                        <c:v>74.446791249320711</c:v>
                      </c:pt>
                    </c:numCache>
                  </c:numRef>
                </c:val>
                <c:extLst xmlns:c15="http://schemas.microsoft.com/office/drawing/2012/chart">
                  <c:ext xmlns:c16="http://schemas.microsoft.com/office/drawing/2014/chart" uri="{C3380CC4-5D6E-409C-BE32-E72D297353CC}">
                    <c16:uniqueId val="{00000003-9D8A-402D-BF7E-ECADE6F7847A}"/>
                  </c:ext>
                </c:extLst>
              </c15:ser>
            </c15:filteredBarSeries>
            <c15:filteredBarSeries>
              <c15:ser>
                <c:idx val="14"/>
                <c:order val="14"/>
                <c:tx>
                  <c:strRef>
                    <c:extLst xmlns:c15="http://schemas.microsoft.com/office/drawing/2012/chart">
                      <c:ext xmlns:c15="http://schemas.microsoft.com/office/drawing/2012/chart" uri="{02D57815-91ED-43cb-92C2-25804820EDAC}">
                        <c15:formulaRef>
                          <c15:sqref>'Graphique 10'!$Q$3</c15:sqref>
                        </c15:formulaRef>
                      </c:ext>
                    </c:extLst>
                    <c:strCache>
                      <c:ptCount val="1"/>
                      <c:pt idx="0">
                        <c:v>mai-21</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'Graphique 10'!$B$4:$B$20</c15:sqref>
                        </c15:formulaRef>
                      </c:ext>
                    </c:extLst>
                    <c:strCache>
                      <c:ptCount val="17"/>
                      <c:pt idx="0">
                        <c:v>Cokéfaction et raffinage</c:v>
                      </c:pt>
                      <c:pt idx="1">
                        <c:v>Extraction, énergie, eau, gestion des déchets et dépollution</c:v>
                      </c:pt>
                      <c:pt idx="2">
                        <c:v>Activités financières et d'assurance</c:v>
                      </c:pt>
                      <c:pt idx="3">
                        <c:v>Agriculture, sylviculture et pêche</c:v>
                      </c:pt>
                      <c:pt idx="4">
                        <c:v>Fabrication d'aliments, boissons et produits à base de tabac</c:v>
                      </c:pt>
                      <c:pt idx="5">
                        <c:v>Information et communication</c:v>
                      </c:pt>
                      <c:pt idx="6">
                        <c:v>Activités immobilières</c:v>
                      </c:pt>
                      <c:pt idx="7">
                        <c:v>Autres activités de services</c:v>
                      </c:pt>
                      <c:pt idx="8">
                        <c:v>Construction</c:v>
                      </c:pt>
                      <c:pt idx="9">
                        <c:v>Administration publique, enseignement, santé et action sociale</c:v>
                      </c:pt>
                      <c:pt idx="10">
                        <c:v>Fabrications d'équipements électroniques, électriques, informatiques et machines</c:v>
                      </c:pt>
                      <c:pt idx="11">
                        <c:v>Commerce</c:v>
                      </c:pt>
                      <c:pt idx="12">
                        <c:v>Hébergement et restauration</c:v>
                      </c:pt>
                      <c:pt idx="13">
                        <c:v>Activités spécialisées, scientifiques et techniques, services admnistratifs et de soutien</c:v>
                      </c:pt>
                      <c:pt idx="14">
                        <c:v>Fabrication d'autres produits industriels</c:v>
                      </c:pt>
                      <c:pt idx="15">
                        <c:v>Transports et entreposage</c:v>
                      </c:pt>
                      <c:pt idx="16">
                        <c:v>Fabrication de matériels de transport</c:v>
                      </c:pt>
                    </c:strCache>
                  </c:strRef>
                </c:cat>
                <c:val>
                  <c:numRef>
                    <c:extLst xmlns:c15="http://schemas.microsoft.com/office/drawing/2012/chart">
                      <c:ext xmlns:c15="http://schemas.microsoft.com/office/drawing/2012/chart" uri="{02D57815-91ED-43cb-92C2-25804820EDAC}">
                        <c15:formulaRef>
                          <c15:sqref>'Graphique 10'!$Q$4:$Q$20</c15:sqref>
                        </c15:formulaRef>
                      </c:ext>
                    </c:extLst>
                    <c:numCache>
                      <c:formatCode>_-* #\ ##0_-;\-* #\ ##0_-;_-* "-"??_-;_-@_-</c:formatCode>
                      <c:ptCount val="17"/>
                      <c:pt idx="0">
                        <c:v>1.7000000000000001E-2</c:v>
                      </c:pt>
                      <c:pt idx="1">
                        <c:v>2.8360922031318259</c:v>
                      </c:pt>
                      <c:pt idx="2">
                        <c:v>17.726516345777426</c:v>
                      </c:pt>
                      <c:pt idx="3">
                        <c:v>8.6006921213675707</c:v>
                      </c:pt>
                      <c:pt idx="4">
                        <c:v>28.515399811832754</c:v>
                      </c:pt>
                      <c:pt idx="5">
                        <c:v>31.808285982641756</c:v>
                      </c:pt>
                      <c:pt idx="6">
                        <c:v>13.195704104699342</c:v>
                      </c:pt>
                      <c:pt idx="7">
                        <c:v>246.47138142790902</c:v>
                      </c:pt>
                      <c:pt idx="8">
                        <c:v>23.851142935527829</c:v>
                      </c:pt>
                      <c:pt idx="9">
                        <c:v>44.543576043096493</c:v>
                      </c:pt>
                      <c:pt idx="10">
                        <c:v>23.200873862829827</c:v>
                      </c:pt>
                      <c:pt idx="11">
                        <c:v>428.16648212486768</c:v>
                      </c:pt>
                      <c:pt idx="12">
                        <c:v>627.30482920718521</c:v>
                      </c:pt>
                      <c:pt idx="13">
                        <c:v>240.68748549771487</c:v>
                      </c:pt>
                      <c:pt idx="14">
                        <c:v>89.872722730864865</c:v>
                      </c:pt>
                      <c:pt idx="15">
                        <c:v>143.58542836799981</c:v>
                      </c:pt>
                      <c:pt idx="16">
                        <c:v>74.467153738906859</c:v>
                      </c:pt>
                    </c:numCache>
                  </c:numRef>
                </c:val>
                <c:extLst xmlns:c15="http://schemas.microsoft.com/office/drawing/2012/chart">
                  <c:ext xmlns:c16="http://schemas.microsoft.com/office/drawing/2014/chart" uri="{C3380CC4-5D6E-409C-BE32-E72D297353CC}">
                    <c16:uniqueId val="{00000004-9D8A-402D-BF7E-ECADE6F7847A}"/>
                  </c:ext>
                </c:extLst>
              </c15:ser>
            </c15:filteredBarSeries>
          </c:ext>
        </c:extLst>
      </c:barChart>
      <c:catAx>
        <c:axId val="118996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23071104"/>
        <c:crosses val="autoZero"/>
        <c:auto val="1"/>
        <c:lblAlgn val="ctr"/>
        <c:lblOffset val="100"/>
        <c:noMultiLvlLbl val="0"/>
      </c:catAx>
      <c:valAx>
        <c:axId val="12307110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8996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763463659110821"/>
          <c:y val="2.3448885568136759E-2"/>
          <c:w val="0.57094988544974135"/>
          <c:h val="0.91989448456648271"/>
        </c:manualLayout>
      </c:layout>
      <c:barChart>
        <c:barDir val="bar"/>
        <c:grouping val="stacked"/>
        <c:varyColors val="0"/>
        <c:ser>
          <c:idx val="0"/>
          <c:order val="0"/>
          <c:tx>
            <c:strRef>
              <c:f>'Graphique A'!$C$3</c:f>
              <c:strCache>
                <c:ptCount val="1"/>
                <c:pt idx="0">
                  <c:v>Elle a été arrêtée</c:v>
                </c:pt>
              </c:strCache>
            </c:strRef>
          </c:tx>
          <c:spPr>
            <a:solidFill>
              <a:srgbClr val="C00000"/>
            </a:solidFill>
            <a:ln>
              <a:noFill/>
            </a:ln>
            <a:effectLst/>
          </c:spPr>
          <c:invertIfNegative val="0"/>
          <c:dPt>
            <c:idx val="1"/>
            <c:invertIfNegative val="0"/>
            <c:bubble3D val="0"/>
            <c:spPr>
              <a:solidFill>
                <a:srgbClr val="C00000"/>
              </a:solidFill>
              <a:ln>
                <a:noFill/>
              </a:ln>
              <a:effectLst/>
            </c:spPr>
            <c:extLst>
              <c:ext xmlns:c16="http://schemas.microsoft.com/office/drawing/2014/chart" uri="{C3380CC4-5D6E-409C-BE32-E72D297353CC}">
                <c16:uniqueId val="{00000001-92BE-4C72-9198-3449C0C8282B}"/>
              </c:ext>
            </c:extLst>
          </c:dPt>
          <c:dPt>
            <c:idx val="2"/>
            <c:invertIfNegative val="0"/>
            <c:bubble3D val="0"/>
            <c:spPr>
              <a:solidFill>
                <a:srgbClr val="C00000"/>
              </a:solidFill>
              <a:ln>
                <a:noFill/>
              </a:ln>
              <a:effectLst/>
            </c:spPr>
            <c:extLst>
              <c:ext xmlns:c16="http://schemas.microsoft.com/office/drawing/2014/chart" uri="{C3380CC4-5D6E-409C-BE32-E72D297353CC}">
                <c16:uniqueId val="{00000003-92BE-4C72-9198-3449C0C8282B}"/>
              </c:ext>
            </c:extLst>
          </c:dPt>
          <c:dPt>
            <c:idx val="3"/>
            <c:invertIfNegative val="0"/>
            <c:bubble3D val="0"/>
            <c:spPr>
              <a:solidFill>
                <a:srgbClr val="C00000"/>
              </a:solidFill>
              <a:ln>
                <a:noFill/>
              </a:ln>
              <a:effectLst/>
            </c:spPr>
            <c:extLst>
              <c:ext xmlns:c16="http://schemas.microsoft.com/office/drawing/2014/chart" uri="{C3380CC4-5D6E-409C-BE32-E72D297353CC}">
                <c16:uniqueId val="{00000005-92BE-4C72-9198-3449C0C8282B}"/>
              </c:ext>
            </c:extLst>
          </c:dPt>
          <c:dPt>
            <c:idx val="7"/>
            <c:invertIfNegative val="0"/>
            <c:bubble3D val="0"/>
            <c:spPr>
              <a:solidFill>
                <a:srgbClr val="C00000"/>
              </a:solidFill>
              <a:ln>
                <a:noFill/>
              </a:ln>
              <a:effectLst/>
            </c:spPr>
            <c:extLst>
              <c:ext xmlns:c16="http://schemas.microsoft.com/office/drawing/2014/chart" uri="{C3380CC4-5D6E-409C-BE32-E72D297353CC}">
                <c16:uniqueId val="{00000007-92BE-4C72-9198-3449C0C8282B}"/>
              </c:ext>
            </c:extLst>
          </c:dPt>
          <c:dPt>
            <c:idx val="8"/>
            <c:invertIfNegative val="0"/>
            <c:bubble3D val="0"/>
            <c:spPr>
              <a:solidFill>
                <a:srgbClr val="C00000"/>
              </a:solidFill>
              <a:ln>
                <a:noFill/>
              </a:ln>
              <a:effectLst/>
            </c:spPr>
            <c:extLst>
              <c:ext xmlns:c16="http://schemas.microsoft.com/office/drawing/2014/chart" uri="{C3380CC4-5D6E-409C-BE32-E72D297353CC}">
                <c16:uniqueId val="{00000009-92BE-4C72-9198-3449C0C8282B}"/>
              </c:ext>
            </c:extLst>
          </c:dPt>
          <c:dPt>
            <c:idx val="12"/>
            <c:invertIfNegative val="0"/>
            <c:bubble3D val="0"/>
            <c:spPr>
              <a:solidFill>
                <a:srgbClr val="C00000"/>
              </a:solidFill>
              <a:ln>
                <a:noFill/>
              </a:ln>
              <a:effectLst/>
            </c:spPr>
            <c:extLst>
              <c:ext xmlns:c16="http://schemas.microsoft.com/office/drawing/2014/chart" uri="{C3380CC4-5D6E-409C-BE32-E72D297353CC}">
                <c16:uniqueId val="{0000000B-92BE-4C72-9198-3449C0C8282B}"/>
              </c:ext>
            </c:extLst>
          </c:dPt>
          <c:dPt>
            <c:idx val="13"/>
            <c:invertIfNegative val="0"/>
            <c:bubble3D val="0"/>
            <c:spPr>
              <a:solidFill>
                <a:srgbClr val="C00000"/>
              </a:solidFill>
              <a:ln>
                <a:noFill/>
              </a:ln>
              <a:effectLst/>
            </c:spPr>
            <c:extLst>
              <c:ext xmlns:c16="http://schemas.microsoft.com/office/drawing/2014/chart" uri="{C3380CC4-5D6E-409C-BE32-E72D297353CC}">
                <c16:uniqueId val="{0000000D-92BE-4C72-9198-3449C0C8282B}"/>
              </c:ext>
            </c:extLst>
          </c:dPt>
          <c:dPt>
            <c:idx val="17"/>
            <c:invertIfNegative val="0"/>
            <c:bubble3D val="0"/>
            <c:spPr>
              <a:solidFill>
                <a:srgbClr val="C00000"/>
              </a:solidFill>
              <a:ln>
                <a:noFill/>
              </a:ln>
              <a:effectLst/>
            </c:spPr>
            <c:extLst>
              <c:ext xmlns:c16="http://schemas.microsoft.com/office/drawing/2014/chart" uri="{C3380CC4-5D6E-409C-BE32-E72D297353CC}">
                <c16:uniqueId val="{0000000F-92BE-4C72-9198-3449C0C8282B}"/>
              </c:ext>
            </c:extLst>
          </c:dPt>
          <c:dPt>
            <c:idx val="18"/>
            <c:invertIfNegative val="0"/>
            <c:bubble3D val="0"/>
            <c:spPr>
              <a:solidFill>
                <a:srgbClr val="C00000"/>
              </a:solidFill>
              <a:ln>
                <a:noFill/>
              </a:ln>
              <a:effectLst/>
            </c:spPr>
            <c:extLst>
              <c:ext xmlns:c16="http://schemas.microsoft.com/office/drawing/2014/chart" uri="{C3380CC4-5D6E-409C-BE32-E72D297353CC}">
                <c16:uniqueId val="{00000011-92BE-4C72-9198-3449C0C8282B}"/>
              </c:ext>
            </c:extLst>
          </c:dPt>
          <c:dPt>
            <c:idx val="21"/>
            <c:invertIfNegative val="0"/>
            <c:bubble3D val="0"/>
            <c:spPr>
              <a:solidFill>
                <a:srgbClr val="C00000"/>
              </a:solidFill>
              <a:ln>
                <a:noFill/>
              </a:ln>
              <a:effectLst/>
            </c:spPr>
            <c:extLst>
              <c:ext xmlns:c16="http://schemas.microsoft.com/office/drawing/2014/chart" uri="{C3380CC4-5D6E-409C-BE32-E72D297353CC}">
                <c16:uniqueId val="{00000013-92BE-4C72-9198-3449C0C8282B}"/>
              </c:ext>
            </c:extLst>
          </c:dPt>
          <c:dPt>
            <c:idx val="22"/>
            <c:invertIfNegative val="0"/>
            <c:bubble3D val="0"/>
            <c:spPr>
              <a:solidFill>
                <a:srgbClr val="C00000"/>
              </a:solidFill>
              <a:ln>
                <a:noFill/>
              </a:ln>
              <a:effectLst/>
            </c:spPr>
            <c:extLst>
              <c:ext xmlns:c16="http://schemas.microsoft.com/office/drawing/2014/chart" uri="{C3380CC4-5D6E-409C-BE32-E72D297353CC}">
                <c16:uniqueId val="{00000015-92BE-4C72-9198-3449C0C8282B}"/>
              </c:ext>
            </c:extLst>
          </c:dPt>
          <c:dPt>
            <c:idx val="23"/>
            <c:invertIfNegative val="0"/>
            <c:bubble3D val="0"/>
            <c:spPr>
              <a:solidFill>
                <a:srgbClr val="C00000"/>
              </a:solidFill>
              <a:ln>
                <a:noFill/>
              </a:ln>
              <a:effectLst/>
            </c:spPr>
            <c:extLst>
              <c:ext xmlns:c16="http://schemas.microsoft.com/office/drawing/2014/chart" uri="{C3380CC4-5D6E-409C-BE32-E72D297353CC}">
                <c16:uniqueId val="{00000017-92BE-4C72-9198-3449C0C8282B}"/>
              </c:ext>
            </c:extLst>
          </c:dPt>
          <c:dPt>
            <c:idx val="27"/>
            <c:invertIfNegative val="0"/>
            <c:bubble3D val="0"/>
            <c:spPr>
              <a:solidFill>
                <a:srgbClr val="C00000"/>
              </a:solidFill>
              <a:ln>
                <a:noFill/>
              </a:ln>
              <a:effectLst/>
            </c:spPr>
            <c:extLst>
              <c:ext xmlns:c16="http://schemas.microsoft.com/office/drawing/2014/chart" uri="{C3380CC4-5D6E-409C-BE32-E72D297353CC}">
                <c16:uniqueId val="{00000019-92BE-4C72-9198-3449C0C8282B}"/>
              </c:ext>
            </c:extLst>
          </c:dPt>
          <c:dPt>
            <c:idx val="28"/>
            <c:invertIfNegative val="0"/>
            <c:bubble3D val="0"/>
            <c:spPr>
              <a:solidFill>
                <a:srgbClr val="C00000"/>
              </a:solidFill>
              <a:ln>
                <a:noFill/>
              </a:ln>
              <a:effectLst/>
            </c:spPr>
            <c:extLst>
              <c:ext xmlns:c16="http://schemas.microsoft.com/office/drawing/2014/chart" uri="{C3380CC4-5D6E-409C-BE32-E72D297353CC}">
                <c16:uniqueId val="{0000001B-92BE-4C72-9198-3449C0C8282B}"/>
              </c:ext>
            </c:extLst>
          </c:dPt>
          <c:dPt>
            <c:idx val="31"/>
            <c:invertIfNegative val="0"/>
            <c:bubble3D val="0"/>
            <c:spPr>
              <a:solidFill>
                <a:srgbClr val="C00000"/>
              </a:solidFill>
              <a:ln>
                <a:noFill/>
              </a:ln>
              <a:effectLst/>
            </c:spPr>
            <c:extLst>
              <c:ext xmlns:c16="http://schemas.microsoft.com/office/drawing/2014/chart" uri="{C3380CC4-5D6E-409C-BE32-E72D297353CC}">
                <c16:uniqueId val="{0000001D-92BE-4C72-9198-3449C0C8282B}"/>
              </c:ext>
            </c:extLst>
          </c:dPt>
          <c:dPt>
            <c:idx val="32"/>
            <c:invertIfNegative val="0"/>
            <c:bubble3D val="0"/>
            <c:spPr>
              <a:solidFill>
                <a:srgbClr val="C00000"/>
              </a:solidFill>
              <a:ln>
                <a:noFill/>
              </a:ln>
              <a:effectLst/>
            </c:spPr>
            <c:extLst>
              <c:ext xmlns:c16="http://schemas.microsoft.com/office/drawing/2014/chart" uri="{C3380CC4-5D6E-409C-BE32-E72D297353CC}">
                <c16:uniqueId val="{0000001F-92BE-4C72-9198-3449C0C8282B}"/>
              </c:ext>
            </c:extLst>
          </c:dPt>
          <c:dPt>
            <c:idx val="33"/>
            <c:invertIfNegative val="0"/>
            <c:bubble3D val="0"/>
            <c:spPr>
              <a:solidFill>
                <a:srgbClr val="C00000"/>
              </a:solidFill>
              <a:ln>
                <a:noFill/>
              </a:ln>
              <a:effectLst/>
            </c:spPr>
            <c:extLst>
              <c:ext xmlns:c16="http://schemas.microsoft.com/office/drawing/2014/chart" uri="{C3380CC4-5D6E-409C-BE32-E72D297353CC}">
                <c16:uniqueId val="{00000021-92BE-4C72-9198-3449C0C8282B}"/>
              </c:ext>
            </c:extLst>
          </c:dPt>
          <c:dPt>
            <c:idx val="36"/>
            <c:invertIfNegative val="0"/>
            <c:bubble3D val="0"/>
            <c:spPr>
              <a:solidFill>
                <a:srgbClr val="C00000"/>
              </a:solidFill>
              <a:ln>
                <a:noFill/>
              </a:ln>
              <a:effectLst/>
            </c:spPr>
            <c:extLst>
              <c:ext xmlns:c16="http://schemas.microsoft.com/office/drawing/2014/chart" uri="{C3380CC4-5D6E-409C-BE32-E72D297353CC}">
                <c16:uniqueId val="{00000023-92BE-4C72-9198-3449C0C8282B}"/>
              </c:ext>
            </c:extLst>
          </c:dPt>
          <c:dPt>
            <c:idx val="37"/>
            <c:invertIfNegative val="0"/>
            <c:bubble3D val="0"/>
            <c:spPr>
              <a:solidFill>
                <a:srgbClr val="C00000"/>
              </a:solidFill>
              <a:ln>
                <a:noFill/>
              </a:ln>
              <a:effectLst/>
            </c:spPr>
            <c:extLst>
              <c:ext xmlns:c16="http://schemas.microsoft.com/office/drawing/2014/chart" uri="{C3380CC4-5D6E-409C-BE32-E72D297353CC}">
                <c16:uniqueId val="{00000025-92BE-4C72-9198-3449C0C8282B}"/>
              </c:ext>
            </c:extLst>
          </c:dPt>
          <c:dPt>
            <c:idx val="38"/>
            <c:invertIfNegative val="0"/>
            <c:bubble3D val="0"/>
            <c:spPr>
              <a:solidFill>
                <a:srgbClr val="C00000"/>
              </a:solidFill>
              <a:ln>
                <a:noFill/>
              </a:ln>
              <a:effectLst/>
            </c:spPr>
            <c:extLst>
              <c:ext xmlns:c16="http://schemas.microsoft.com/office/drawing/2014/chart" uri="{C3380CC4-5D6E-409C-BE32-E72D297353CC}">
                <c16:uniqueId val="{00000027-92BE-4C72-9198-3449C0C8282B}"/>
              </c:ext>
            </c:extLst>
          </c:dPt>
          <c:dPt>
            <c:idx val="41"/>
            <c:invertIfNegative val="0"/>
            <c:bubble3D val="0"/>
            <c:spPr>
              <a:solidFill>
                <a:srgbClr val="C00000"/>
              </a:solidFill>
              <a:ln>
                <a:noFill/>
              </a:ln>
              <a:effectLst/>
            </c:spPr>
            <c:extLst>
              <c:ext xmlns:c16="http://schemas.microsoft.com/office/drawing/2014/chart" uri="{C3380CC4-5D6E-409C-BE32-E72D297353CC}">
                <c16:uniqueId val="{00000029-92BE-4C72-9198-3449C0C8282B}"/>
              </c:ext>
            </c:extLst>
          </c:dPt>
          <c:dPt>
            <c:idx val="42"/>
            <c:invertIfNegative val="0"/>
            <c:bubble3D val="0"/>
            <c:spPr>
              <a:solidFill>
                <a:srgbClr val="C00000"/>
              </a:solidFill>
              <a:ln>
                <a:noFill/>
              </a:ln>
              <a:effectLst/>
            </c:spPr>
            <c:extLst>
              <c:ext xmlns:c16="http://schemas.microsoft.com/office/drawing/2014/chart" uri="{C3380CC4-5D6E-409C-BE32-E72D297353CC}">
                <c16:uniqueId val="{0000002B-92BE-4C72-9198-3449C0C8282B}"/>
              </c:ext>
            </c:extLst>
          </c:dPt>
          <c:dPt>
            <c:idx val="43"/>
            <c:invertIfNegative val="0"/>
            <c:bubble3D val="0"/>
            <c:spPr>
              <a:solidFill>
                <a:srgbClr val="C00000"/>
              </a:solidFill>
              <a:ln>
                <a:noFill/>
              </a:ln>
              <a:effectLst/>
            </c:spPr>
            <c:extLst>
              <c:ext xmlns:c16="http://schemas.microsoft.com/office/drawing/2014/chart" uri="{C3380CC4-5D6E-409C-BE32-E72D297353CC}">
                <c16:uniqueId val="{0000002D-92BE-4C72-9198-3449C0C8282B}"/>
              </c:ext>
            </c:extLst>
          </c:dPt>
          <c:dPt>
            <c:idx val="46"/>
            <c:invertIfNegative val="0"/>
            <c:bubble3D val="0"/>
            <c:spPr>
              <a:solidFill>
                <a:srgbClr val="C00000"/>
              </a:solidFill>
              <a:ln>
                <a:noFill/>
              </a:ln>
              <a:effectLst/>
            </c:spPr>
            <c:extLst>
              <c:ext xmlns:c16="http://schemas.microsoft.com/office/drawing/2014/chart" uri="{C3380CC4-5D6E-409C-BE32-E72D297353CC}">
                <c16:uniqueId val="{0000002F-92BE-4C72-9198-3449C0C8282B}"/>
              </c:ext>
            </c:extLst>
          </c:dPt>
          <c:dPt>
            <c:idx val="47"/>
            <c:invertIfNegative val="0"/>
            <c:bubble3D val="0"/>
            <c:spPr>
              <a:solidFill>
                <a:srgbClr val="C00000"/>
              </a:solidFill>
              <a:ln>
                <a:noFill/>
              </a:ln>
              <a:effectLst/>
            </c:spPr>
            <c:extLst>
              <c:ext xmlns:c16="http://schemas.microsoft.com/office/drawing/2014/chart" uri="{C3380CC4-5D6E-409C-BE32-E72D297353CC}">
                <c16:uniqueId val="{00000031-92BE-4C72-9198-3449C0C8282B}"/>
              </c:ext>
            </c:extLst>
          </c:dPt>
          <c:dPt>
            <c:idx val="48"/>
            <c:invertIfNegative val="0"/>
            <c:bubble3D val="0"/>
            <c:spPr>
              <a:solidFill>
                <a:srgbClr val="C00000"/>
              </a:solidFill>
              <a:ln>
                <a:noFill/>
              </a:ln>
              <a:effectLst/>
            </c:spPr>
            <c:extLst>
              <c:ext xmlns:c16="http://schemas.microsoft.com/office/drawing/2014/chart" uri="{C3380CC4-5D6E-409C-BE32-E72D297353CC}">
                <c16:uniqueId val="{00000033-92BE-4C72-9198-3449C0C8282B}"/>
              </c:ext>
            </c:extLst>
          </c:dPt>
          <c:dPt>
            <c:idx val="51"/>
            <c:invertIfNegative val="0"/>
            <c:bubble3D val="0"/>
            <c:spPr>
              <a:solidFill>
                <a:srgbClr val="C00000"/>
              </a:solidFill>
              <a:ln>
                <a:noFill/>
              </a:ln>
              <a:effectLst/>
            </c:spPr>
            <c:extLst>
              <c:ext xmlns:c16="http://schemas.microsoft.com/office/drawing/2014/chart" uri="{C3380CC4-5D6E-409C-BE32-E72D297353CC}">
                <c16:uniqueId val="{00000035-92BE-4C72-9198-3449C0C8282B}"/>
              </c:ext>
            </c:extLst>
          </c:dPt>
          <c:dPt>
            <c:idx val="52"/>
            <c:invertIfNegative val="0"/>
            <c:bubble3D val="0"/>
            <c:spPr>
              <a:solidFill>
                <a:srgbClr val="C00000"/>
              </a:solidFill>
              <a:ln>
                <a:noFill/>
              </a:ln>
              <a:effectLst/>
            </c:spPr>
            <c:extLst>
              <c:ext xmlns:c16="http://schemas.microsoft.com/office/drawing/2014/chart" uri="{C3380CC4-5D6E-409C-BE32-E72D297353CC}">
                <c16:uniqueId val="{00000037-92BE-4C72-9198-3449C0C8282B}"/>
              </c:ext>
            </c:extLst>
          </c:dPt>
          <c:dPt>
            <c:idx val="53"/>
            <c:invertIfNegative val="0"/>
            <c:bubble3D val="0"/>
            <c:spPr>
              <a:solidFill>
                <a:srgbClr val="C00000"/>
              </a:solidFill>
              <a:ln>
                <a:noFill/>
              </a:ln>
              <a:effectLst/>
            </c:spPr>
            <c:extLst>
              <c:ext xmlns:c16="http://schemas.microsoft.com/office/drawing/2014/chart" uri="{C3380CC4-5D6E-409C-BE32-E72D297353CC}">
                <c16:uniqueId val="{00000039-92BE-4C72-9198-3449C0C8282B}"/>
              </c:ext>
            </c:extLst>
          </c:dPt>
          <c:dPt>
            <c:idx val="57"/>
            <c:invertIfNegative val="0"/>
            <c:bubble3D val="0"/>
            <c:spPr>
              <a:solidFill>
                <a:srgbClr val="C00000"/>
              </a:solidFill>
              <a:ln>
                <a:noFill/>
              </a:ln>
              <a:effectLst/>
            </c:spPr>
            <c:extLst>
              <c:ext xmlns:c16="http://schemas.microsoft.com/office/drawing/2014/chart" uri="{C3380CC4-5D6E-409C-BE32-E72D297353CC}">
                <c16:uniqueId val="{0000003B-92BE-4C72-9198-3449C0C8282B}"/>
              </c:ext>
            </c:extLst>
          </c:dPt>
          <c:dPt>
            <c:idx val="58"/>
            <c:invertIfNegative val="0"/>
            <c:bubble3D val="0"/>
            <c:spPr>
              <a:solidFill>
                <a:srgbClr val="C00000"/>
              </a:solidFill>
              <a:ln>
                <a:noFill/>
              </a:ln>
              <a:effectLst/>
            </c:spPr>
            <c:extLst>
              <c:ext xmlns:c16="http://schemas.microsoft.com/office/drawing/2014/chart" uri="{C3380CC4-5D6E-409C-BE32-E72D297353CC}">
                <c16:uniqueId val="{0000003D-92BE-4C72-9198-3449C0C8282B}"/>
              </c:ext>
            </c:extLst>
          </c:dPt>
          <c:dPt>
            <c:idx val="61"/>
            <c:invertIfNegative val="0"/>
            <c:bubble3D val="0"/>
            <c:spPr>
              <a:solidFill>
                <a:srgbClr val="C00000"/>
              </a:solidFill>
              <a:ln>
                <a:noFill/>
              </a:ln>
              <a:effectLst/>
            </c:spPr>
            <c:extLst>
              <c:ext xmlns:c16="http://schemas.microsoft.com/office/drawing/2014/chart" uri="{C3380CC4-5D6E-409C-BE32-E72D297353CC}">
                <c16:uniqueId val="{0000003F-92BE-4C72-9198-3449C0C8282B}"/>
              </c:ext>
            </c:extLst>
          </c:dPt>
          <c:dPt>
            <c:idx val="62"/>
            <c:invertIfNegative val="0"/>
            <c:bubble3D val="0"/>
            <c:spPr>
              <a:solidFill>
                <a:srgbClr val="C00000"/>
              </a:solidFill>
              <a:ln>
                <a:noFill/>
              </a:ln>
              <a:effectLst/>
            </c:spPr>
            <c:extLst>
              <c:ext xmlns:c16="http://schemas.microsoft.com/office/drawing/2014/chart" uri="{C3380CC4-5D6E-409C-BE32-E72D297353CC}">
                <c16:uniqueId val="{00000041-92BE-4C72-9198-3449C0C8282B}"/>
              </c:ext>
            </c:extLst>
          </c:dPt>
          <c:dPt>
            <c:idx val="63"/>
            <c:invertIfNegative val="0"/>
            <c:bubble3D val="0"/>
            <c:spPr>
              <a:solidFill>
                <a:srgbClr val="C00000"/>
              </a:solidFill>
              <a:ln>
                <a:noFill/>
              </a:ln>
              <a:effectLst/>
            </c:spPr>
            <c:extLst>
              <c:ext xmlns:c16="http://schemas.microsoft.com/office/drawing/2014/chart" uri="{C3380CC4-5D6E-409C-BE32-E72D297353CC}">
                <c16:uniqueId val="{00000043-92BE-4C72-9198-3449C0C8282B}"/>
              </c:ext>
            </c:extLst>
          </c:dPt>
          <c:dPt>
            <c:idx val="66"/>
            <c:invertIfNegative val="0"/>
            <c:bubble3D val="0"/>
            <c:spPr>
              <a:solidFill>
                <a:srgbClr val="C00000"/>
              </a:solidFill>
              <a:ln>
                <a:noFill/>
              </a:ln>
              <a:effectLst/>
            </c:spPr>
            <c:extLst>
              <c:ext xmlns:c16="http://schemas.microsoft.com/office/drawing/2014/chart" uri="{C3380CC4-5D6E-409C-BE32-E72D297353CC}">
                <c16:uniqueId val="{00000045-92BE-4C72-9198-3449C0C8282B}"/>
              </c:ext>
            </c:extLst>
          </c:dPt>
          <c:dPt>
            <c:idx val="67"/>
            <c:invertIfNegative val="0"/>
            <c:bubble3D val="0"/>
            <c:spPr>
              <a:solidFill>
                <a:srgbClr val="C00000"/>
              </a:solidFill>
              <a:ln>
                <a:noFill/>
              </a:ln>
              <a:effectLst/>
            </c:spPr>
            <c:extLst>
              <c:ext xmlns:c16="http://schemas.microsoft.com/office/drawing/2014/chart" uri="{C3380CC4-5D6E-409C-BE32-E72D297353CC}">
                <c16:uniqueId val="{00000047-92BE-4C72-9198-3449C0C8282B}"/>
              </c:ext>
            </c:extLst>
          </c:dPt>
          <c:dPt>
            <c:idx val="68"/>
            <c:invertIfNegative val="0"/>
            <c:bubble3D val="0"/>
            <c:spPr>
              <a:solidFill>
                <a:srgbClr val="C00000"/>
              </a:solidFill>
              <a:ln>
                <a:noFill/>
              </a:ln>
              <a:effectLst/>
            </c:spPr>
            <c:extLst>
              <c:ext xmlns:c16="http://schemas.microsoft.com/office/drawing/2014/chart" uri="{C3380CC4-5D6E-409C-BE32-E72D297353CC}">
                <c16:uniqueId val="{00000049-92BE-4C72-9198-3449C0C8282B}"/>
              </c:ext>
            </c:extLst>
          </c:dPt>
          <c:dPt>
            <c:idx val="71"/>
            <c:invertIfNegative val="0"/>
            <c:bubble3D val="0"/>
            <c:spPr>
              <a:solidFill>
                <a:srgbClr val="C00000"/>
              </a:solidFill>
              <a:ln>
                <a:noFill/>
              </a:ln>
              <a:effectLst/>
            </c:spPr>
            <c:extLst>
              <c:ext xmlns:c16="http://schemas.microsoft.com/office/drawing/2014/chart" uri="{C3380CC4-5D6E-409C-BE32-E72D297353CC}">
                <c16:uniqueId val="{0000004B-92BE-4C72-9198-3449C0C8282B}"/>
              </c:ext>
            </c:extLst>
          </c:dPt>
          <c:dPt>
            <c:idx val="72"/>
            <c:invertIfNegative val="0"/>
            <c:bubble3D val="0"/>
            <c:spPr>
              <a:solidFill>
                <a:srgbClr val="C00000"/>
              </a:solidFill>
              <a:ln>
                <a:noFill/>
              </a:ln>
              <a:effectLst/>
            </c:spPr>
            <c:extLst>
              <c:ext xmlns:c16="http://schemas.microsoft.com/office/drawing/2014/chart" uri="{C3380CC4-5D6E-409C-BE32-E72D297353CC}">
                <c16:uniqueId val="{0000004D-92BE-4C72-9198-3449C0C8282B}"/>
              </c:ext>
            </c:extLst>
          </c:dPt>
          <c:dPt>
            <c:idx val="73"/>
            <c:invertIfNegative val="0"/>
            <c:bubble3D val="0"/>
            <c:spPr>
              <a:solidFill>
                <a:srgbClr val="C00000"/>
              </a:solidFill>
              <a:ln>
                <a:noFill/>
              </a:ln>
              <a:effectLst/>
            </c:spPr>
            <c:extLst>
              <c:ext xmlns:c16="http://schemas.microsoft.com/office/drawing/2014/chart" uri="{C3380CC4-5D6E-409C-BE32-E72D297353CC}">
                <c16:uniqueId val="{0000004F-92BE-4C72-9198-3449C0C8282B}"/>
              </c:ext>
            </c:extLst>
          </c:dPt>
          <c:dPt>
            <c:idx val="76"/>
            <c:invertIfNegative val="0"/>
            <c:bubble3D val="0"/>
            <c:spPr>
              <a:solidFill>
                <a:srgbClr val="C00000"/>
              </a:solidFill>
              <a:ln>
                <a:noFill/>
              </a:ln>
              <a:effectLst/>
            </c:spPr>
            <c:extLst>
              <c:ext xmlns:c16="http://schemas.microsoft.com/office/drawing/2014/chart" uri="{C3380CC4-5D6E-409C-BE32-E72D297353CC}">
                <c16:uniqueId val="{00000051-92BE-4C72-9198-3449C0C8282B}"/>
              </c:ext>
            </c:extLst>
          </c:dPt>
          <c:dPt>
            <c:idx val="77"/>
            <c:invertIfNegative val="0"/>
            <c:bubble3D val="0"/>
            <c:spPr>
              <a:solidFill>
                <a:srgbClr val="C00000"/>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3-92BE-4C72-9198-3449C0C8282B}"/>
              </c:ext>
            </c:extLst>
          </c:dPt>
          <c:dPt>
            <c:idx val="78"/>
            <c:invertIfNegative val="0"/>
            <c:bubble3D val="0"/>
            <c:spPr>
              <a:solidFill>
                <a:srgbClr val="C00000"/>
              </a:solidFill>
              <a:ln>
                <a:noFill/>
              </a:ln>
              <a:effectLst/>
            </c:spPr>
            <c:extLst>
              <c:ext xmlns:c16="http://schemas.microsoft.com/office/drawing/2014/chart" uri="{C3380CC4-5D6E-409C-BE32-E72D297353CC}">
                <c16:uniqueId val="{00000055-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A'!$C$4:$C$88</c15:sqref>
                  </c15:fullRef>
                </c:ext>
              </c:extLst>
              <c:f>('Graphique A'!$C$4:$C$18,'Graphique A'!$C$24:$C$88)</c:f>
              <c:numCache>
                <c:formatCode>0.0</c:formatCode>
                <c:ptCount val="80"/>
                <c:pt idx="0">
                  <c:v>0.2</c:v>
                </c:pt>
                <c:pt idx="1">
                  <c:v>0.1</c:v>
                </c:pt>
                <c:pt idx="2">
                  <c:v>0.2</c:v>
                </c:pt>
                <c:pt idx="3">
                  <c:v>0.3</c:v>
                </c:pt>
                <c:pt idx="5">
                  <c:v>0</c:v>
                </c:pt>
                <c:pt idx="6">
                  <c:v>0.1</c:v>
                </c:pt>
                <c:pt idx="7">
                  <c:v>0.1</c:v>
                </c:pt>
                <c:pt idx="8">
                  <c:v>0</c:v>
                </c:pt>
                <c:pt idx="10">
                  <c:v>0</c:v>
                </c:pt>
                <c:pt idx="11">
                  <c:v>0.1</c:v>
                </c:pt>
                <c:pt idx="12">
                  <c:v>0</c:v>
                </c:pt>
                <c:pt idx="13">
                  <c:v>0</c:v>
                </c:pt>
                <c:pt idx="15">
                  <c:v>0</c:v>
                </c:pt>
                <c:pt idx="16">
                  <c:v>0.1</c:v>
                </c:pt>
                <c:pt idx="17">
                  <c:v>0.3</c:v>
                </c:pt>
                <c:pt idx="18">
                  <c:v>0.3</c:v>
                </c:pt>
                <c:pt idx="20">
                  <c:v>0</c:v>
                </c:pt>
                <c:pt idx="21">
                  <c:v>0</c:v>
                </c:pt>
                <c:pt idx="22">
                  <c:v>0.5</c:v>
                </c:pt>
                <c:pt idx="23">
                  <c:v>0.6</c:v>
                </c:pt>
                <c:pt idx="25">
                  <c:v>0.1</c:v>
                </c:pt>
                <c:pt idx="26">
                  <c:v>0.1</c:v>
                </c:pt>
                <c:pt idx="27">
                  <c:v>0</c:v>
                </c:pt>
                <c:pt idx="28">
                  <c:v>0.3</c:v>
                </c:pt>
                <c:pt idx="30">
                  <c:v>0</c:v>
                </c:pt>
                <c:pt idx="31">
                  <c:v>0.2</c:v>
                </c:pt>
                <c:pt idx="32">
                  <c:v>0.2</c:v>
                </c:pt>
                <c:pt idx="33">
                  <c:v>0.1</c:v>
                </c:pt>
                <c:pt idx="35">
                  <c:v>0.2</c:v>
                </c:pt>
                <c:pt idx="36">
                  <c:v>0.1</c:v>
                </c:pt>
                <c:pt idx="37">
                  <c:v>0.2</c:v>
                </c:pt>
                <c:pt idx="38">
                  <c:v>0.2</c:v>
                </c:pt>
                <c:pt idx="40">
                  <c:v>0.2</c:v>
                </c:pt>
                <c:pt idx="41">
                  <c:v>0.2</c:v>
                </c:pt>
                <c:pt idx="42">
                  <c:v>0.70000000000000007</c:v>
                </c:pt>
                <c:pt idx="43">
                  <c:v>0.3</c:v>
                </c:pt>
                <c:pt idx="45">
                  <c:v>1.7999999999999998</c:v>
                </c:pt>
                <c:pt idx="46">
                  <c:v>0.70000000000000007</c:v>
                </c:pt>
                <c:pt idx="47">
                  <c:v>1</c:v>
                </c:pt>
                <c:pt idx="48">
                  <c:v>1.6</c:v>
                </c:pt>
                <c:pt idx="50">
                  <c:v>0</c:v>
                </c:pt>
                <c:pt idx="51">
                  <c:v>0</c:v>
                </c:pt>
                <c:pt idx="52">
                  <c:v>0.1</c:v>
                </c:pt>
                <c:pt idx="53">
                  <c:v>0.4</c:v>
                </c:pt>
                <c:pt idx="55">
                  <c:v>0</c:v>
                </c:pt>
                <c:pt idx="56">
                  <c:v>0.2</c:v>
                </c:pt>
                <c:pt idx="57">
                  <c:v>0.1</c:v>
                </c:pt>
                <c:pt idx="58">
                  <c:v>0.1</c:v>
                </c:pt>
                <c:pt idx="60">
                  <c:v>0</c:v>
                </c:pt>
                <c:pt idx="61">
                  <c:v>0</c:v>
                </c:pt>
                <c:pt idx="62">
                  <c:v>0</c:v>
                </c:pt>
                <c:pt idx="63">
                  <c:v>0.8</c:v>
                </c:pt>
                <c:pt idx="65">
                  <c:v>9.9999999999994316E-2</c:v>
                </c:pt>
                <c:pt idx="66">
                  <c:v>0</c:v>
                </c:pt>
                <c:pt idx="67">
                  <c:v>0.4</c:v>
                </c:pt>
                <c:pt idx="68">
                  <c:v>0.2</c:v>
                </c:pt>
                <c:pt idx="70">
                  <c:v>0</c:v>
                </c:pt>
                <c:pt idx="71">
                  <c:v>0.1</c:v>
                </c:pt>
                <c:pt idx="72">
                  <c:v>0</c:v>
                </c:pt>
                <c:pt idx="73">
                  <c:v>0.2</c:v>
                </c:pt>
                <c:pt idx="75">
                  <c:v>0.70000000000000007</c:v>
                </c:pt>
                <c:pt idx="76">
                  <c:v>0.6</c:v>
                </c:pt>
                <c:pt idx="77">
                  <c:v>0.5</c:v>
                </c:pt>
                <c:pt idx="78">
                  <c:v>0.8</c:v>
                </c:pt>
              </c:numCache>
            </c:numRef>
          </c:val>
          <c:extLst>
            <c:ext xmlns:c15="http://schemas.microsoft.com/office/drawing/2012/chart" uri="{02D57815-91ED-43cb-92C2-25804820EDAC}">
              <c15:categoryFilterExceptions>
                <c15:categoryFilterException>
                  <c15:sqref>'Graphique A'!$C$21</c15:sqref>
                  <c15:spPr xmlns:c15="http://schemas.microsoft.com/office/drawing/2012/chart">
                    <a:solidFill>
                      <a:srgbClr val="C00000"/>
                    </a:solidFill>
                    <a:ln>
                      <a:noFill/>
                    </a:ln>
                    <a:effectLst/>
                  </c15:spPr>
                  <c15:invertIfNegative val="0"/>
                  <c15:bubble3D val="0"/>
                </c15:categoryFilterException>
                <c15:categoryFilterException>
                  <c15:sqref>'Graphique A'!$C$22</c15:sqref>
                  <c15:spPr xmlns:c15="http://schemas.microsoft.com/office/drawing/2012/chart">
                    <a:solidFill>
                      <a:srgbClr val="C00000"/>
                    </a:solidFill>
                    <a:ln>
                      <a:noFill/>
                    </a:ln>
                    <a:effectLst/>
                  </c15:spPr>
                  <c15:invertIfNegative val="0"/>
                  <c15:bubble3D val="0"/>
                </c15:categoryFilterException>
              </c15:categoryFilterExceptions>
            </c:ext>
            <c:ext xmlns:c16="http://schemas.microsoft.com/office/drawing/2014/chart" uri="{C3380CC4-5D6E-409C-BE32-E72D297353CC}">
              <c16:uniqueId val="{00000056-92BE-4C72-9198-3449C0C8282B}"/>
            </c:ext>
          </c:extLst>
        </c:ser>
        <c:ser>
          <c:idx val="1"/>
          <c:order val="1"/>
          <c:tx>
            <c:strRef>
              <c:f>'Graphique A'!$D$3</c:f>
              <c:strCache>
                <c:ptCount val="1"/>
                <c:pt idx="0">
                  <c:v>Elle a diminué très fortement
 (de 50 % ou plus)</c:v>
                </c:pt>
              </c:strCache>
            </c:strRef>
          </c:tx>
          <c:spPr>
            <a:solidFill>
              <a:srgbClr val="FF0000"/>
            </a:solidFill>
            <a:ln>
              <a:noFill/>
            </a:ln>
            <a:effectLst/>
          </c:spPr>
          <c:invertIfNegative val="0"/>
          <c:dPt>
            <c:idx val="1"/>
            <c:invertIfNegative val="0"/>
            <c:bubble3D val="0"/>
            <c:spPr>
              <a:solidFill>
                <a:srgbClr val="FF0000"/>
              </a:solidFill>
              <a:ln>
                <a:noFill/>
              </a:ln>
              <a:effectLst/>
            </c:spPr>
            <c:extLst>
              <c:ext xmlns:c16="http://schemas.microsoft.com/office/drawing/2014/chart" uri="{C3380CC4-5D6E-409C-BE32-E72D297353CC}">
                <c16:uniqueId val="{00000058-92BE-4C72-9198-3449C0C8282B}"/>
              </c:ext>
            </c:extLst>
          </c:dPt>
          <c:dPt>
            <c:idx val="2"/>
            <c:invertIfNegative val="0"/>
            <c:bubble3D val="0"/>
            <c:spPr>
              <a:solidFill>
                <a:srgbClr val="FF0000"/>
              </a:solidFill>
              <a:ln>
                <a:noFill/>
              </a:ln>
              <a:effectLst/>
            </c:spPr>
            <c:extLst>
              <c:ext xmlns:c16="http://schemas.microsoft.com/office/drawing/2014/chart" uri="{C3380CC4-5D6E-409C-BE32-E72D297353CC}">
                <c16:uniqueId val="{0000005A-92BE-4C72-9198-3449C0C8282B}"/>
              </c:ext>
            </c:extLst>
          </c:dPt>
          <c:dPt>
            <c:idx val="3"/>
            <c:invertIfNegative val="0"/>
            <c:bubble3D val="0"/>
            <c:spPr>
              <a:solidFill>
                <a:srgbClr val="FF0000"/>
              </a:solidFill>
              <a:ln>
                <a:noFill/>
              </a:ln>
              <a:effectLst/>
            </c:spPr>
            <c:extLst>
              <c:ext xmlns:c16="http://schemas.microsoft.com/office/drawing/2014/chart" uri="{C3380CC4-5D6E-409C-BE32-E72D297353CC}">
                <c16:uniqueId val="{0000005C-92BE-4C72-9198-3449C0C8282B}"/>
              </c:ext>
            </c:extLst>
          </c:dPt>
          <c:dPt>
            <c:idx val="6"/>
            <c:invertIfNegative val="0"/>
            <c:bubble3D val="0"/>
            <c:spPr>
              <a:solidFill>
                <a:srgbClr val="FF0000"/>
              </a:solidFill>
              <a:ln>
                <a:noFill/>
              </a:ln>
              <a:effectLst/>
            </c:spPr>
            <c:extLst>
              <c:ext xmlns:c16="http://schemas.microsoft.com/office/drawing/2014/chart" uri="{C3380CC4-5D6E-409C-BE32-E72D297353CC}">
                <c16:uniqueId val="{0000005E-92BE-4C72-9198-3449C0C8282B}"/>
              </c:ext>
            </c:extLst>
          </c:dPt>
          <c:dPt>
            <c:idx val="7"/>
            <c:invertIfNegative val="0"/>
            <c:bubble3D val="0"/>
            <c:spPr>
              <a:solidFill>
                <a:srgbClr val="FF0000"/>
              </a:solidFill>
              <a:ln>
                <a:noFill/>
              </a:ln>
              <a:effectLst/>
            </c:spPr>
            <c:extLst>
              <c:ext xmlns:c16="http://schemas.microsoft.com/office/drawing/2014/chart" uri="{C3380CC4-5D6E-409C-BE32-E72D297353CC}">
                <c16:uniqueId val="{00000060-92BE-4C72-9198-3449C0C8282B}"/>
              </c:ext>
            </c:extLst>
          </c:dPt>
          <c:dPt>
            <c:idx val="8"/>
            <c:invertIfNegative val="0"/>
            <c:bubble3D val="0"/>
            <c:spPr>
              <a:solidFill>
                <a:srgbClr val="FF0000"/>
              </a:solidFill>
              <a:ln>
                <a:noFill/>
              </a:ln>
              <a:effectLst/>
            </c:spPr>
            <c:extLst>
              <c:ext xmlns:c16="http://schemas.microsoft.com/office/drawing/2014/chart" uri="{C3380CC4-5D6E-409C-BE32-E72D297353CC}">
                <c16:uniqueId val="{00000062-92BE-4C72-9198-3449C0C8282B}"/>
              </c:ext>
            </c:extLst>
          </c:dPt>
          <c:dPt>
            <c:idx val="11"/>
            <c:invertIfNegative val="0"/>
            <c:bubble3D val="0"/>
            <c:spPr>
              <a:solidFill>
                <a:srgbClr val="FF0000"/>
              </a:solidFill>
              <a:ln>
                <a:noFill/>
              </a:ln>
              <a:effectLst/>
            </c:spPr>
            <c:extLst>
              <c:ext xmlns:c16="http://schemas.microsoft.com/office/drawing/2014/chart" uri="{C3380CC4-5D6E-409C-BE32-E72D297353CC}">
                <c16:uniqueId val="{00000064-92BE-4C72-9198-3449C0C8282B}"/>
              </c:ext>
            </c:extLst>
          </c:dPt>
          <c:dPt>
            <c:idx val="12"/>
            <c:invertIfNegative val="0"/>
            <c:bubble3D val="0"/>
            <c:spPr>
              <a:solidFill>
                <a:srgbClr val="FF0000"/>
              </a:solidFill>
              <a:ln>
                <a:noFill/>
              </a:ln>
              <a:effectLst/>
            </c:spPr>
            <c:extLst>
              <c:ext xmlns:c16="http://schemas.microsoft.com/office/drawing/2014/chart" uri="{C3380CC4-5D6E-409C-BE32-E72D297353CC}">
                <c16:uniqueId val="{00000066-92BE-4C72-9198-3449C0C8282B}"/>
              </c:ext>
            </c:extLst>
          </c:dPt>
          <c:dPt>
            <c:idx val="13"/>
            <c:invertIfNegative val="0"/>
            <c:bubble3D val="0"/>
            <c:spPr>
              <a:solidFill>
                <a:srgbClr val="FF0000"/>
              </a:solidFill>
              <a:ln>
                <a:noFill/>
              </a:ln>
              <a:effectLst/>
            </c:spPr>
            <c:extLst>
              <c:ext xmlns:c16="http://schemas.microsoft.com/office/drawing/2014/chart" uri="{C3380CC4-5D6E-409C-BE32-E72D297353CC}">
                <c16:uniqueId val="{00000068-92BE-4C72-9198-3449C0C8282B}"/>
              </c:ext>
            </c:extLst>
          </c:dPt>
          <c:dPt>
            <c:idx val="16"/>
            <c:invertIfNegative val="0"/>
            <c:bubble3D val="0"/>
            <c:spPr>
              <a:solidFill>
                <a:srgbClr val="FF0000"/>
              </a:solidFill>
              <a:ln>
                <a:noFill/>
              </a:ln>
              <a:effectLst/>
            </c:spPr>
            <c:extLst>
              <c:ext xmlns:c16="http://schemas.microsoft.com/office/drawing/2014/chart" uri="{C3380CC4-5D6E-409C-BE32-E72D297353CC}">
                <c16:uniqueId val="{0000006A-92BE-4C72-9198-3449C0C8282B}"/>
              </c:ext>
            </c:extLst>
          </c:dPt>
          <c:dPt>
            <c:idx val="17"/>
            <c:invertIfNegative val="0"/>
            <c:bubble3D val="0"/>
            <c:spPr>
              <a:solidFill>
                <a:srgbClr val="FF0000"/>
              </a:solidFill>
              <a:ln>
                <a:noFill/>
              </a:ln>
              <a:effectLst/>
            </c:spPr>
            <c:extLst>
              <c:ext xmlns:c16="http://schemas.microsoft.com/office/drawing/2014/chart" uri="{C3380CC4-5D6E-409C-BE32-E72D297353CC}">
                <c16:uniqueId val="{0000006C-92BE-4C72-9198-3449C0C8282B}"/>
              </c:ext>
            </c:extLst>
          </c:dPt>
          <c:dPt>
            <c:idx val="18"/>
            <c:invertIfNegative val="0"/>
            <c:bubble3D val="0"/>
            <c:spPr>
              <a:solidFill>
                <a:srgbClr val="FF0000"/>
              </a:solidFill>
              <a:ln>
                <a:noFill/>
              </a:ln>
              <a:effectLst/>
            </c:spPr>
            <c:extLst>
              <c:ext xmlns:c16="http://schemas.microsoft.com/office/drawing/2014/chart" uri="{C3380CC4-5D6E-409C-BE32-E72D297353CC}">
                <c16:uniqueId val="{0000006E-92BE-4C72-9198-3449C0C8282B}"/>
              </c:ext>
            </c:extLst>
          </c:dPt>
          <c:dPt>
            <c:idx val="21"/>
            <c:invertIfNegative val="0"/>
            <c:bubble3D val="0"/>
            <c:spPr>
              <a:solidFill>
                <a:srgbClr val="FF0000"/>
              </a:solidFill>
              <a:ln>
                <a:noFill/>
              </a:ln>
              <a:effectLst/>
            </c:spPr>
            <c:extLst>
              <c:ext xmlns:c16="http://schemas.microsoft.com/office/drawing/2014/chart" uri="{C3380CC4-5D6E-409C-BE32-E72D297353CC}">
                <c16:uniqueId val="{00000070-92BE-4C72-9198-3449C0C8282B}"/>
              </c:ext>
            </c:extLst>
          </c:dPt>
          <c:dPt>
            <c:idx val="22"/>
            <c:invertIfNegative val="0"/>
            <c:bubble3D val="0"/>
            <c:spPr>
              <a:solidFill>
                <a:srgbClr val="FF0000"/>
              </a:solidFill>
              <a:ln>
                <a:noFill/>
              </a:ln>
              <a:effectLst/>
            </c:spPr>
            <c:extLst>
              <c:ext xmlns:c16="http://schemas.microsoft.com/office/drawing/2014/chart" uri="{C3380CC4-5D6E-409C-BE32-E72D297353CC}">
                <c16:uniqueId val="{00000072-92BE-4C72-9198-3449C0C8282B}"/>
              </c:ext>
            </c:extLst>
          </c:dPt>
          <c:dPt>
            <c:idx val="23"/>
            <c:invertIfNegative val="0"/>
            <c:bubble3D val="0"/>
            <c:spPr>
              <a:solidFill>
                <a:srgbClr val="FF0000"/>
              </a:solidFill>
              <a:ln>
                <a:noFill/>
              </a:ln>
              <a:effectLst/>
            </c:spPr>
            <c:extLst>
              <c:ext xmlns:c16="http://schemas.microsoft.com/office/drawing/2014/chart" uri="{C3380CC4-5D6E-409C-BE32-E72D297353CC}">
                <c16:uniqueId val="{00000074-92BE-4C72-9198-3449C0C8282B}"/>
              </c:ext>
            </c:extLst>
          </c:dPt>
          <c:dPt>
            <c:idx val="26"/>
            <c:invertIfNegative val="0"/>
            <c:bubble3D val="0"/>
            <c:spPr>
              <a:solidFill>
                <a:srgbClr val="FF0000"/>
              </a:solidFill>
              <a:ln>
                <a:noFill/>
              </a:ln>
              <a:effectLst/>
            </c:spPr>
            <c:extLst>
              <c:ext xmlns:c16="http://schemas.microsoft.com/office/drawing/2014/chart" uri="{C3380CC4-5D6E-409C-BE32-E72D297353CC}">
                <c16:uniqueId val="{00000076-92BE-4C72-9198-3449C0C8282B}"/>
              </c:ext>
            </c:extLst>
          </c:dPt>
          <c:dPt>
            <c:idx val="27"/>
            <c:invertIfNegative val="0"/>
            <c:bubble3D val="0"/>
            <c:spPr>
              <a:solidFill>
                <a:srgbClr val="FF0000"/>
              </a:solidFill>
              <a:ln>
                <a:noFill/>
              </a:ln>
              <a:effectLst/>
            </c:spPr>
            <c:extLst>
              <c:ext xmlns:c16="http://schemas.microsoft.com/office/drawing/2014/chart" uri="{C3380CC4-5D6E-409C-BE32-E72D297353CC}">
                <c16:uniqueId val="{00000078-92BE-4C72-9198-3449C0C8282B}"/>
              </c:ext>
            </c:extLst>
          </c:dPt>
          <c:dPt>
            <c:idx val="28"/>
            <c:invertIfNegative val="0"/>
            <c:bubble3D val="0"/>
            <c:spPr>
              <a:solidFill>
                <a:srgbClr val="FF0000"/>
              </a:solidFill>
              <a:ln>
                <a:noFill/>
              </a:ln>
              <a:effectLst/>
            </c:spPr>
            <c:extLst>
              <c:ext xmlns:c16="http://schemas.microsoft.com/office/drawing/2014/chart" uri="{C3380CC4-5D6E-409C-BE32-E72D297353CC}">
                <c16:uniqueId val="{0000007A-92BE-4C72-9198-3449C0C8282B}"/>
              </c:ext>
            </c:extLst>
          </c:dPt>
          <c:dPt>
            <c:idx val="31"/>
            <c:invertIfNegative val="0"/>
            <c:bubble3D val="0"/>
            <c:spPr>
              <a:solidFill>
                <a:srgbClr val="FF0000"/>
              </a:solidFill>
              <a:ln>
                <a:noFill/>
              </a:ln>
              <a:effectLst/>
            </c:spPr>
            <c:extLst>
              <c:ext xmlns:c16="http://schemas.microsoft.com/office/drawing/2014/chart" uri="{C3380CC4-5D6E-409C-BE32-E72D297353CC}">
                <c16:uniqueId val="{0000007C-92BE-4C72-9198-3449C0C8282B}"/>
              </c:ext>
            </c:extLst>
          </c:dPt>
          <c:dPt>
            <c:idx val="32"/>
            <c:invertIfNegative val="0"/>
            <c:bubble3D val="0"/>
            <c:spPr>
              <a:solidFill>
                <a:srgbClr val="FF0000"/>
              </a:solidFill>
              <a:ln>
                <a:noFill/>
              </a:ln>
              <a:effectLst/>
            </c:spPr>
            <c:extLst>
              <c:ext xmlns:c16="http://schemas.microsoft.com/office/drawing/2014/chart" uri="{C3380CC4-5D6E-409C-BE32-E72D297353CC}">
                <c16:uniqueId val="{0000007E-92BE-4C72-9198-3449C0C8282B}"/>
              </c:ext>
            </c:extLst>
          </c:dPt>
          <c:dPt>
            <c:idx val="33"/>
            <c:invertIfNegative val="0"/>
            <c:bubble3D val="0"/>
            <c:spPr>
              <a:solidFill>
                <a:srgbClr val="FF0000"/>
              </a:solidFill>
              <a:ln>
                <a:noFill/>
              </a:ln>
              <a:effectLst/>
            </c:spPr>
            <c:extLst>
              <c:ext xmlns:c16="http://schemas.microsoft.com/office/drawing/2014/chart" uri="{C3380CC4-5D6E-409C-BE32-E72D297353CC}">
                <c16:uniqueId val="{00000080-92BE-4C72-9198-3449C0C8282B}"/>
              </c:ext>
            </c:extLst>
          </c:dPt>
          <c:dPt>
            <c:idx val="36"/>
            <c:invertIfNegative val="0"/>
            <c:bubble3D val="0"/>
            <c:spPr>
              <a:solidFill>
                <a:srgbClr val="FF0000"/>
              </a:solidFill>
              <a:ln>
                <a:noFill/>
              </a:ln>
              <a:effectLst/>
            </c:spPr>
            <c:extLst>
              <c:ext xmlns:c16="http://schemas.microsoft.com/office/drawing/2014/chart" uri="{C3380CC4-5D6E-409C-BE32-E72D297353CC}">
                <c16:uniqueId val="{00000082-92BE-4C72-9198-3449C0C8282B}"/>
              </c:ext>
            </c:extLst>
          </c:dPt>
          <c:dPt>
            <c:idx val="37"/>
            <c:invertIfNegative val="0"/>
            <c:bubble3D val="0"/>
            <c:spPr>
              <a:solidFill>
                <a:srgbClr val="FF0000"/>
              </a:solidFill>
              <a:ln>
                <a:noFill/>
              </a:ln>
              <a:effectLst/>
            </c:spPr>
            <c:extLst>
              <c:ext xmlns:c16="http://schemas.microsoft.com/office/drawing/2014/chart" uri="{C3380CC4-5D6E-409C-BE32-E72D297353CC}">
                <c16:uniqueId val="{00000084-92BE-4C72-9198-3449C0C8282B}"/>
              </c:ext>
            </c:extLst>
          </c:dPt>
          <c:dPt>
            <c:idx val="38"/>
            <c:invertIfNegative val="0"/>
            <c:bubble3D val="0"/>
            <c:spPr>
              <a:solidFill>
                <a:srgbClr val="FF0000"/>
              </a:solidFill>
              <a:ln>
                <a:noFill/>
              </a:ln>
              <a:effectLst/>
            </c:spPr>
            <c:extLst>
              <c:ext xmlns:c16="http://schemas.microsoft.com/office/drawing/2014/chart" uri="{C3380CC4-5D6E-409C-BE32-E72D297353CC}">
                <c16:uniqueId val="{00000086-92BE-4C72-9198-3449C0C8282B}"/>
              </c:ext>
            </c:extLst>
          </c:dPt>
          <c:dPt>
            <c:idx val="41"/>
            <c:invertIfNegative val="0"/>
            <c:bubble3D val="0"/>
            <c:spPr>
              <a:solidFill>
                <a:srgbClr val="FF0000"/>
              </a:solidFill>
              <a:ln>
                <a:noFill/>
              </a:ln>
              <a:effectLst/>
            </c:spPr>
            <c:extLst>
              <c:ext xmlns:c16="http://schemas.microsoft.com/office/drawing/2014/chart" uri="{C3380CC4-5D6E-409C-BE32-E72D297353CC}">
                <c16:uniqueId val="{00000088-92BE-4C72-9198-3449C0C8282B}"/>
              </c:ext>
            </c:extLst>
          </c:dPt>
          <c:dPt>
            <c:idx val="42"/>
            <c:invertIfNegative val="0"/>
            <c:bubble3D val="0"/>
            <c:spPr>
              <a:solidFill>
                <a:srgbClr val="FF0000"/>
              </a:solidFill>
              <a:ln>
                <a:noFill/>
              </a:ln>
              <a:effectLst/>
            </c:spPr>
            <c:extLst>
              <c:ext xmlns:c16="http://schemas.microsoft.com/office/drawing/2014/chart" uri="{C3380CC4-5D6E-409C-BE32-E72D297353CC}">
                <c16:uniqueId val="{0000008A-92BE-4C72-9198-3449C0C8282B}"/>
              </c:ext>
            </c:extLst>
          </c:dPt>
          <c:dPt>
            <c:idx val="43"/>
            <c:invertIfNegative val="0"/>
            <c:bubble3D val="0"/>
            <c:spPr>
              <a:solidFill>
                <a:srgbClr val="FF0000"/>
              </a:solidFill>
              <a:ln>
                <a:noFill/>
              </a:ln>
              <a:effectLst/>
            </c:spPr>
            <c:extLst>
              <c:ext xmlns:c16="http://schemas.microsoft.com/office/drawing/2014/chart" uri="{C3380CC4-5D6E-409C-BE32-E72D297353CC}">
                <c16:uniqueId val="{0000008C-92BE-4C72-9198-3449C0C8282B}"/>
              </c:ext>
            </c:extLst>
          </c:dPt>
          <c:dPt>
            <c:idx val="46"/>
            <c:invertIfNegative val="0"/>
            <c:bubble3D val="0"/>
            <c:spPr>
              <a:solidFill>
                <a:srgbClr val="FF0000"/>
              </a:solidFill>
              <a:ln>
                <a:noFill/>
              </a:ln>
              <a:effectLst/>
            </c:spPr>
            <c:extLst>
              <c:ext xmlns:c16="http://schemas.microsoft.com/office/drawing/2014/chart" uri="{C3380CC4-5D6E-409C-BE32-E72D297353CC}">
                <c16:uniqueId val="{0000008E-92BE-4C72-9198-3449C0C8282B}"/>
              </c:ext>
            </c:extLst>
          </c:dPt>
          <c:dPt>
            <c:idx val="47"/>
            <c:invertIfNegative val="0"/>
            <c:bubble3D val="0"/>
            <c:spPr>
              <a:solidFill>
                <a:srgbClr val="FF0000"/>
              </a:solidFill>
              <a:ln>
                <a:noFill/>
              </a:ln>
              <a:effectLst/>
            </c:spPr>
            <c:extLst>
              <c:ext xmlns:c16="http://schemas.microsoft.com/office/drawing/2014/chart" uri="{C3380CC4-5D6E-409C-BE32-E72D297353CC}">
                <c16:uniqueId val="{00000090-92BE-4C72-9198-3449C0C8282B}"/>
              </c:ext>
            </c:extLst>
          </c:dPt>
          <c:dPt>
            <c:idx val="48"/>
            <c:invertIfNegative val="0"/>
            <c:bubble3D val="0"/>
            <c:spPr>
              <a:solidFill>
                <a:srgbClr val="FF0000"/>
              </a:solidFill>
              <a:ln>
                <a:noFill/>
              </a:ln>
              <a:effectLst/>
            </c:spPr>
            <c:extLst>
              <c:ext xmlns:c16="http://schemas.microsoft.com/office/drawing/2014/chart" uri="{C3380CC4-5D6E-409C-BE32-E72D297353CC}">
                <c16:uniqueId val="{00000092-92BE-4C72-9198-3449C0C8282B}"/>
              </c:ext>
            </c:extLst>
          </c:dPt>
          <c:dPt>
            <c:idx val="51"/>
            <c:invertIfNegative val="0"/>
            <c:bubble3D val="0"/>
            <c:spPr>
              <a:solidFill>
                <a:srgbClr val="FF0000"/>
              </a:solidFill>
              <a:ln>
                <a:noFill/>
              </a:ln>
              <a:effectLst/>
            </c:spPr>
            <c:extLst>
              <c:ext xmlns:c16="http://schemas.microsoft.com/office/drawing/2014/chart" uri="{C3380CC4-5D6E-409C-BE32-E72D297353CC}">
                <c16:uniqueId val="{00000094-92BE-4C72-9198-3449C0C8282B}"/>
              </c:ext>
            </c:extLst>
          </c:dPt>
          <c:dPt>
            <c:idx val="52"/>
            <c:invertIfNegative val="0"/>
            <c:bubble3D val="0"/>
            <c:spPr>
              <a:solidFill>
                <a:srgbClr val="FF0000"/>
              </a:solidFill>
              <a:ln>
                <a:noFill/>
              </a:ln>
              <a:effectLst/>
            </c:spPr>
            <c:extLst>
              <c:ext xmlns:c16="http://schemas.microsoft.com/office/drawing/2014/chart" uri="{C3380CC4-5D6E-409C-BE32-E72D297353CC}">
                <c16:uniqueId val="{00000096-92BE-4C72-9198-3449C0C8282B}"/>
              </c:ext>
            </c:extLst>
          </c:dPt>
          <c:dPt>
            <c:idx val="53"/>
            <c:invertIfNegative val="0"/>
            <c:bubble3D val="0"/>
            <c:spPr>
              <a:solidFill>
                <a:srgbClr val="FF0000"/>
              </a:solidFill>
              <a:ln>
                <a:noFill/>
              </a:ln>
              <a:effectLst/>
            </c:spPr>
            <c:extLst>
              <c:ext xmlns:c16="http://schemas.microsoft.com/office/drawing/2014/chart" uri="{C3380CC4-5D6E-409C-BE32-E72D297353CC}">
                <c16:uniqueId val="{00000098-92BE-4C72-9198-3449C0C8282B}"/>
              </c:ext>
            </c:extLst>
          </c:dPt>
          <c:dPt>
            <c:idx val="56"/>
            <c:invertIfNegative val="0"/>
            <c:bubble3D val="0"/>
            <c:spPr>
              <a:solidFill>
                <a:srgbClr val="FF0000"/>
              </a:solidFill>
              <a:ln>
                <a:noFill/>
              </a:ln>
              <a:effectLst/>
            </c:spPr>
            <c:extLst>
              <c:ext xmlns:c16="http://schemas.microsoft.com/office/drawing/2014/chart" uri="{C3380CC4-5D6E-409C-BE32-E72D297353CC}">
                <c16:uniqueId val="{0000009A-92BE-4C72-9198-3449C0C8282B}"/>
              </c:ext>
            </c:extLst>
          </c:dPt>
          <c:dPt>
            <c:idx val="57"/>
            <c:invertIfNegative val="0"/>
            <c:bubble3D val="0"/>
            <c:spPr>
              <a:solidFill>
                <a:srgbClr val="FF0000"/>
              </a:solidFill>
              <a:ln>
                <a:noFill/>
              </a:ln>
              <a:effectLst/>
            </c:spPr>
            <c:extLst>
              <c:ext xmlns:c16="http://schemas.microsoft.com/office/drawing/2014/chart" uri="{C3380CC4-5D6E-409C-BE32-E72D297353CC}">
                <c16:uniqueId val="{0000009C-92BE-4C72-9198-3449C0C8282B}"/>
              </c:ext>
            </c:extLst>
          </c:dPt>
          <c:dPt>
            <c:idx val="58"/>
            <c:invertIfNegative val="0"/>
            <c:bubble3D val="0"/>
            <c:spPr>
              <a:solidFill>
                <a:srgbClr val="FF0000"/>
              </a:solidFill>
              <a:ln>
                <a:noFill/>
              </a:ln>
              <a:effectLst/>
            </c:spPr>
            <c:extLst>
              <c:ext xmlns:c16="http://schemas.microsoft.com/office/drawing/2014/chart" uri="{C3380CC4-5D6E-409C-BE32-E72D297353CC}">
                <c16:uniqueId val="{0000009E-92BE-4C72-9198-3449C0C8282B}"/>
              </c:ext>
            </c:extLst>
          </c:dPt>
          <c:dPt>
            <c:idx val="61"/>
            <c:invertIfNegative val="0"/>
            <c:bubble3D val="0"/>
            <c:spPr>
              <a:solidFill>
                <a:srgbClr val="FF0000"/>
              </a:solidFill>
              <a:ln>
                <a:noFill/>
              </a:ln>
              <a:effectLst/>
            </c:spPr>
            <c:extLst>
              <c:ext xmlns:c16="http://schemas.microsoft.com/office/drawing/2014/chart" uri="{C3380CC4-5D6E-409C-BE32-E72D297353CC}">
                <c16:uniqueId val="{000000A0-92BE-4C72-9198-3449C0C8282B}"/>
              </c:ext>
            </c:extLst>
          </c:dPt>
          <c:dPt>
            <c:idx val="62"/>
            <c:invertIfNegative val="0"/>
            <c:bubble3D val="0"/>
            <c:spPr>
              <a:solidFill>
                <a:srgbClr val="FF0000"/>
              </a:solidFill>
              <a:ln>
                <a:noFill/>
              </a:ln>
              <a:effectLst/>
            </c:spPr>
            <c:extLst>
              <c:ext xmlns:c16="http://schemas.microsoft.com/office/drawing/2014/chart" uri="{C3380CC4-5D6E-409C-BE32-E72D297353CC}">
                <c16:uniqueId val="{000000A2-92BE-4C72-9198-3449C0C8282B}"/>
              </c:ext>
            </c:extLst>
          </c:dPt>
          <c:dPt>
            <c:idx val="63"/>
            <c:invertIfNegative val="0"/>
            <c:bubble3D val="0"/>
            <c:spPr>
              <a:solidFill>
                <a:srgbClr val="FF0000"/>
              </a:solidFill>
              <a:ln>
                <a:noFill/>
              </a:ln>
              <a:effectLst/>
            </c:spPr>
            <c:extLst>
              <c:ext xmlns:c16="http://schemas.microsoft.com/office/drawing/2014/chart" uri="{C3380CC4-5D6E-409C-BE32-E72D297353CC}">
                <c16:uniqueId val="{000000A4-92BE-4C72-9198-3449C0C8282B}"/>
              </c:ext>
            </c:extLst>
          </c:dPt>
          <c:dPt>
            <c:idx val="66"/>
            <c:invertIfNegative val="0"/>
            <c:bubble3D val="0"/>
            <c:spPr>
              <a:solidFill>
                <a:srgbClr val="FF0000"/>
              </a:solidFill>
              <a:ln>
                <a:noFill/>
              </a:ln>
              <a:effectLst/>
            </c:spPr>
            <c:extLst>
              <c:ext xmlns:c16="http://schemas.microsoft.com/office/drawing/2014/chart" uri="{C3380CC4-5D6E-409C-BE32-E72D297353CC}">
                <c16:uniqueId val="{000000A6-92BE-4C72-9198-3449C0C8282B}"/>
              </c:ext>
            </c:extLst>
          </c:dPt>
          <c:dPt>
            <c:idx val="67"/>
            <c:invertIfNegative val="0"/>
            <c:bubble3D val="0"/>
            <c:spPr>
              <a:solidFill>
                <a:srgbClr val="FF0000"/>
              </a:solidFill>
              <a:ln>
                <a:noFill/>
              </a:ln>
              <a:effectLst/>
            </c:spPr>
            <c:extLst>
              <c:ext xmlns:c16="http://schemas.microsoft.com/office/drawing/2014/chart" uri="{C3380CC4-5D6E-409C-BE32-E72D297353CC}">
                <c16:uniqueId val="{000000A8-92BE-4C72-9198-3449C0C8282B}"/>
              </c:ext>
            </c:extLst>
          </c:dPt>
          <c:dPt>
            <c:idx val="68"/>
            <c:invertIfNegative val="0"/>
            <c:bubble3D val="0"/>
            <c:spPr>
              <a:solidFill>
                <a:srgbClr val="FF0000"/>
              </a:solidFill>
              <a:ln>
                <a:noFill/>
              </a:ln>
              <a:effectLst/>
            </c:spPr>
            <c:extLst>
              <c:ext xmlns:c16="http://schemas.microsoft.com/office/drawing/2014/chart" uri="{C3380CC4-5D6E-409C-BE32-E72D297353CC}">
                <c16:uniqueId val="{000000AA-92BE-4C72-9198-3449C0C8282B}"/>
              </c:ext>
            </c:extLst>
          </c:dPt>
          <c:dPt>
            <c:idx val="71"/>
            <c:invertIfNegative val="0"/>
            <c:bubble3D val="0"/>
            <c:spPr>
              <a:solidFill>
                <a:srgbClr val="FF0000"/>
              </a:solidFill>
              <a:ln>
                <a:noFill/>
              </a:ln>
              <a:effectLst/>
            </c:spPr>
            <c:extLst>
              <c:ext xmlns:c16="http://schemas.microsoft.com/office/drawing/2014/chart" uri="{C3380CC4-5D6E-409C-BE32-E72D297353CC}">
                <c16:uniqueId val="{000000AC-92BE-4C72-9198-3449C0C8282B}"/>
              </c:ext>
            </c:extLst>
          </c:dPt>
          <c:dPt>
            <c:idx val="72"/>
            <c:invertIfNegative val="0"/>
            <c:bubble3D val="0"/>
            <c:spPr>
              <a:solidFill>
                <a:srgbClr val="FF0000"/>
              </a:solidFill>
              <a:ln>
                <a:noFill/>
              </a:ln>
              <a:effectLst/>
            </c:spPr>
            <c:extLst>
              <c:ext xmlns:c16="http://schemas.microsoft.com/office/drawing/2014/chart" uri="{C3380CC4-5D6E-409C-BE32-E72D297353CC}">
                <c16:uniqueId val="{000000AE-92BE-4C72-9198-3449C0C8282B}"/>
              </c:ext>
            </c:extLst>
          </c:dPt>
          <c:dPt>
            <c:idx val="73"/>
            <c:invertIfNegative val="0"/>
            <c:bubble3D val="0"/>
            <c:spPr>
              <a:solidFill>
                <a:srgbClr val="FF0000"/>
              </a:solidFill>
              <a:ln>
                <a:noFill/>
              </a:ln>
              <a:effectLst/>
            </c:spPr>
            <c:extLst>
              <c:ext xmlns:c16="http://schemas.microsoft.com/office/drawing/2014/chart" uri="{C3380CC4-5D6E-409C-BE32-E72D297353CC}">
                <c16:uniqueId val="{000000B0-92BE-4C72-9198-3449C0C8282B}"/>
              </c:ext>
            </c:extLst>
          </c:dPt>
          <c:dPt>
            <c:idx val="76"/>
            <c:invertIfNegative val="0"/>
            <c:bubble3D val="0"/>
            <c:spPr>
              <a:solidFill>
                <a:srgbClr val="FF0000"/>
              </a:solidFill>
              <a:ln>
                <a:noFill/>
              </a:ln>
              <a:effectLst/>
            </c:spPr>
            <c:extLst>
              <c:ext xmlns:c16="http://schemas.microsoft.com/office/drawing/2014/chart" uri="{C3380CC4-5D6E-409C-BE32-E72D297353CC}">
                <c16:uniqueId val="{000000B2-92BE-4C72-9198-3449C0C8282B}"/>
              </c:ext>
            </c:extLst>
          </c:dPt>
          <c:dPt>
            <c:idx val="77"/>
            <c:invertIfNegative val="0"/>
            <c:bubble3D val="0"/>
            <c:spPr>
              <a:solidFill>
                <a:srgbClr val="FF0000"/>
              </a:solidFill>
              <a:ln>
                <a:noFill/>
              </a:ln>
              <a:effectLst/>
            </c:spPr>
            <c:extLst>
              <c:ext xmlns:c16="http://schemas.microsoft.com/office/drawing/2014/chart" uri="{C3380CC4-5D6E-409C-BE32-E72D297353CC}">
                <c16:uniqueId val="{000000B4-92BE-4C72-9198-3449C0C8282B}"/>
              </c:ext>
            </c:extLst>
          </c:dPt>
          <c:dPt>
            <c:idx val="78"/>
            <c:invertIfNegative val="0"/>
            <c:bubble3D val="0"/>
            <c:spPr>
              <a:solidFill>
                <a:srgbClr val="FF0000"/>
              </a:solidFill>
              <a:ln>
                <a:noFill/>
              </a:ln>
              <a:effectLst/>
            </c:spPr>
            <c:extLst>
              <c:ext xmlns:c16="http://schemas.microsoft.com/office/drawing/2014/chart" uri="{C3380CC4-5D6E-409C-BE32-E72D297353CC}">
                <c16:uniqueId val="{000000B6-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A'!$D$4:$D$88</c15:sqref>
                  </c15:fullRef>
                </c:ext>
              </c:extLst>
              <c:f>('Graphique A'!$D$4:$D$18,'Graphique A'!$D$24:$D$88)</c:f>
              <c:numCache>
                <c:formatCode>0.0</c:formatCode>
                <c:ptCount val="80"/>
                <c:pt idx="0">
                  <c:v>2.1</c:v>
                </c:pt>
                <c:pt idx="1">
                  <c:v>1.7000000000000002</c:v>
                </c:pt>
                <c:pt idx="2">
                  <c:v>1.3</c:v>
                </c:pt>
                <c:pt idx="3">
                  <c:v>1.5</c:v>
                </c:pt>
                <c:pt idx="5">
                  <c:v>0</c:v>
                </c:pt>
                <c:pt idx="6">
                  <c:v>0</c:v>
                </c:pt>
                <c:pt idx="7">
                  <c:v>0.3</c:v>
                </c:pt>
                <c:pt idx="8">
                  <c:v>0.70000000000000007</c:v>
                </c:pt>
                <c:pt idx="10">
                  <c:v>0</c:v>
                </c:pt>
                <c:pt idx="11">
                  <c:v>0.70000000000000007</c:v>
                </c:pt>
                <c:pt idx="12">
                  <c:v>0.3</c:v>
                </c:pt>
                <c:pt idx="13">
                  <c:v>0.8</c:v>
                </c:pt>
                <c:pt idx="15">
                  <c:v>0.6</c:v>
                </c:pt>
                <c:pt idx="16">
                  <c:v>2.1</c:v>
                </c:pt>
                <c:pt idx="17">
                  <c:v>2.1999999999999997</c:v>
                </c:pt>
                <c:pt idx="18">
                  <c:v>1.6</c:v>
                </c:pt>
                <c:pt idx="20">
                  <c:v>15.2</c:v>
                </c:pt>
                <c:pt idx="21">
                  <c:v>13.100000000000001</c:v>
                </c:pt>
                <c:pt idx="22">
                  <c:v>2.1</c:v>
                </c:pt>
                <c:pt idx="23">
                  <c:v>3.9</c:v>
                </c:pt>
                <c:pt idx="25">
                  <c:v>1.7999999999999998</c:v>
                </c:pt>
                <c:pt idx="26">
                  <c:v>1.4000000000000001</c:v>
                </c:pt>
                <c:pt idx="27">
                  <c:v>1.7999999999999998</c:v>
                </c:pt>
                <c:pt idx="28">
                  <c:v>1.6</c:v>
                </c:pt>
                <c:pt idx="30">
                  <c:v>1.3</c:v>
                </c:pt>
                <c:pt idx="31">
                  <c:v>1.4000000000000001</c:v>
                </c:pt>
                <c:pt idx="32">
                  <c:v>1.3</c:v>
                </c:pt>
                <c:pt idx="33">
                  <c:v>1</c:v>
                </c:pt>
                <c:pt idx="35">
                  <c:v>1.3</c:v>
                </c:pt>
                <c:pt idx="36">
                  <c:v>1</c:v>
                </c:pt>
                <c:pt idx="37">
                  <c:v>0.8</c:v>
                </c:pt>
                <c:pt idx="38">
                  <c:v>0.6</c:v>
                </c:pt>
                <c:pt idx="40">
                  <c:v>1.3</c:v>
                </c:pt>
                <c:pt idx="41">
                  <c:v>0.89999999999999991</c:v>
                </c:pt>
                <c:pt idx="42">
                  <c:v>0.8</c:v>
                </c:pt>
                <c:pt idx="43">
                  <c:v>1.0999999999999999</c:v>
                </c:pt>
                <c:pt idx="45">
                  <c:v>9.3000000000000007</c:v>
                </c:pt>
                <c:pt idx="46">
                  <c:v>2.8000000000000003</c:v>
                </c:pt>
                <c:pt idx="47">
                  <c:v>3.3000000000000003</c:v>
                </c:pt>
                <c:pt idx="48">
                  <c:v>5.0999999999999996</c:v>
                </c:pt>
                <c:pt idx="50">
                  <c:v>1.3</c:v>
                </c:pt>
                <c:pt idx="51">
                  <c:v>2.2999999999999998</c:v>
                </c:pt>
                <c:pt idx="52">
                  <c:v>1.7000000000000002</c:v>
                </c:pt>
                <c:pt idx="53">
                  <c:v>1.9</c:v>
                </c:pt>
                <c:pt idx="55">
                  <c:v>1.0999999999999999</c:v>
                </c:pt>
                <c:pt idx="56">
                  <c:v>1.3</c:v>
                </c:pt>
                <c:pt idx="57">
                  <c:v>1.0999999999999999</c:v>
                </c:pt>
                <c:pt idx="58">
                  <c:v>2.1999999999999997</c:v>
                </c:pt>
                <c:pt idx="60">
                  <c:v>0</c:v>
                </c:pt>
                <c:pt idx="61">
                  <c:v>1.0999999999999999</c:v>
                </c:pt>
                <c:pt idx="62">
                  <c:v>1.5</c:v>
                </c:pt>
                <c:pt idx="63">
                  <c:v>1.5</c:v>
                </c:pt>
                <c:pt idx="65">
                  <c:v>2.2999999999999998</c:v>
                </c:pt>
                <c:pt idx="66">
                  <c:v>1.9</c:v>
                </c:pt>
                <c:pt idx="67">
                  <c:v>1.4000000000000001</c:v>
                </c:pt>
                <c:pt idx="68">
                  <c:v>1.5</c:v>
                </c:pt>
                <c:pt idx="70">
                  <c:v>1.2</c:v>
                </c:pt>
                <c:pt idx="71">
                  <c:v>1.3</c:v>
                </c:pt>
                <c:pt idx="72">
                  <c:v>0.8</c:v>
                </c:pt>
                <c:pt idx="73">
                  <c:v>0.89999999999999991</c:v>
                </c:pt>
                <c:pt idx="75">
                  <c:v>2.6</c:v>
                </c:pt>
                <c:pt idx="76">
                  <c:v>2</c:v>
                </c:pt>
                <c:pt idx="77">
                  <c:v>1.7000000000000002</c:v>
                </c:pt>
                <c:pt idx="78">
                  <c:v>2.8000000000000003</c:v>
                </c:pt>
              </c:numCache>
            </c:numRef>
          </c:val>
          <c:extLst>
            <c:ext xmlns:c15="http://schemas.microsoft.com/office/drawing/2012/chart" uri="{02D57815-91ED-43cb-92C2-25804820EDAC}">
              <c15:categoryFilterExceptions>
                <c15:categoryFilterException>
                  <c15:sqref>'Graphique A'!$D$21</c15:sqref>
                  <c15:spPr xmlns:c15="http://schemas.microsoft.com/office/drawing/2012/chart">
                    <a:solidFill>
                      <a:srgbClr val="FF0000"/>
                    </a:solidFill>
                    <a:ln>
                      <a:noFill/>
                    </a:ln>
                    <a:effectLst/>
                  </c15:spPr>
                  <c15:invertIfNegative val="0"/>
                  <c15:bubble3D val="0"/>
                </c15:categoryFilterException>
                <c15:categoryFilterException>
                  <c15:sqref>'Graphique A'!$D$22</c15:sqref>
                  <c15:spPr xmlns:c15="http://schemas.microsoft.com/office/drawing/2012/chart">
                    <a:solidFill>
                      <a:srgbClr val="FF0000"/>
                    </a:solidFill>
                    <a:ln>
                      <a:noFill/>
                    </a:ln>
                    <a:effectLst/>
                  </c15:spPr>
                  <c15:invertIfNegative val="0"/>
                  <c15:bubble3D val="0"/>
                </c15:categoryFilterException>
              </c15:categoryFilterExceptions>
            </c:ext>
            <c:ext xmlns:c16="http://schemas.microsoft.com/office/drawing/2014/chart" uri="{C3380CC4-5D6E-409C-BE32-E72D297353CC}">
              <c16:uniqueId val="{000000B7-92BE-4C72-9198-3449C0C8282B}"/>
            </c:ext>
          </c:extLst>
        </c:ser>
        <c:ser>
          <c:idx val="2"/>
          <c:order val="2"/>
          <c:tx>
            <c:strRef>
              <c:f>'Graphique A'!$E$3</c:f>
              <c:strCache>
                <c:ptCount val="1"/>
                <c:pt idx="0">
                  <c:v>Elle a diminué fortement
 (de moins de 50 %)</c:v>
                </c:pt>
              </c:strCache>
            </c:strRef>
          </c:tx>
          <c:spPr>
            <a:solidFill>
              <a:srgbClr val="FFC000"/>
            </a:solidFill>
            <a:ln>
              <a:noFill/>
            </a:ln>
            <a:effectLst/>
          </c:spPr>
          <c:invertIfNegative val="0"/>
          <c:dPt>
            <c:idx val="1"/>
            <c:invertIfNegative val="0"/>
            <c:bubble3D val="0"/>
            <c:spPr>
              <a:solidFill>
                <a:srgbClr val="FFC000"/>
              </a:solidFill>
              <a:ln>
                <a:noFill/>
              </a:ln>
              <a:effectLst/>
            </c:spPr>
            <c:extLst>
              <c:ext xmlns:c16="http://schemas.microsoft.com/office/drawing/2014/chart" uri="{C3380CC4-5D6E-409C-BE32-E72D297353CC}">
                <c16:uniqueId val="{000000B9-92BE-4C72-9198-3449C0C8282B}"/>
              </c:ext>
            </c:extLst>
          </c:dPt>
          <c:dPt>
            <c:idx val="2"/>
            <c:invertIfNegative val="0"/>
            <c:bubble3D val="0"/>
            <c:spPr>
              <a:solidFill>
                <a:srgbClr val="FFC000"/>
              </a:solidFill>
              <a:ln>
                <a:noFill/>
              </a:ln>
              <a:effectLst/>
            </c:spPr>
            <c:extLst>
              <c:ext xmlns:c16="http://schemas.microsoft.com/office/drawing/2014/chart" uri="{C3380CC4-5D6E-409C-BE32-E72D297353CC}">
                <c16:uniqueId val="{000000BB-92BE-4C72-9198-3449C0C8282B}"/>
              </c:ext>
            </c:extLst>
          </c:dPt>
          <c:dPt>
            <c:idx val="3"/>
            <c:invertIfNegative val="0"/>
            <c:bubble3D val="0"/>
            <c:spPr>
              <a:solidFill>
                <a:srgbClr val="FFC000"/>
              </a:solidFill>
              <a:ln>
                <a:noFill/>
              </a:ln>
              <a:effectLst/>
            </c:spPr>
            <c:extLst>
              <c:ext xmlns:c16="http://schemas.microsoft.com/office/drawing/2014/chart" uri="{C3380CC4-5D6E-409C-BE32-E72D297353CC}">
                <c16:uniqueId val="{000000BD-92BE-4C72-9198-3449C0C8282B}"/>
              </c:ext>
            </c:extLst>
          </c:dPt>
          <c:dPt>
            <c:idx val="6"/>
            <c:invertIfNegative val="0"/>
            <c:bubble3D val="0"/>
            <c:spPr>
              <a:solidFill>
                <a:srgbClr val="FFC000"/>
              </a:solidFill>
              <a:ln>
                <a:noFill/>
              </a:ln>
              <a:effectLst/>
            </c:spPr>
            <c:extLst>
              <c:ext xmlns:c16="http://schemas.microsoft.com/office/drawing/2014/chart" uri="{C3380CC4-5D6E-409C-BE32-E72D297353CC}">
                <c16:uniqueId val="{000000BF-92BE-4C72-9198-3449C0C8282B}"/>
              </c:ext>
            </c:extLst>
          </c:dPt>
          <c:dPt>
            <c:idx val="7"/>
            <c:invertIfNegative val="0"/>
            <c:bubble3D val="0"/>
            <c:spPr>
              <a:solidFill>
                <a:srgbClr val="FFC000"/>
              </a:solidFill>
              <a:ln>
                <a:noFill/>
              </a:ln>
              <a:effectLst/>
            </c:spPr>
            <c:extLst>
              <c:ext xmlns:c16="http://schemas.microsoft.com/office/drawing/2014/chart" uri="{C3380CC4-5D6E-409C-BE32-E72D297353CC}">
                <c16:uniqueId val="{000000C1-92BE-4C72-9198-3449C0C8282B}"/>
              </c:ext>
            </c:extLst>
          </c:dPt>
          <c:dPt>
            <c:idx val="8"/>
            <c:invertIfNegative val="0"/>
            <c:bubble3D val="0"/>
            <c:spPr>
              <a:solidFill>
                <a:srgbClr val="FFC000"/>
              </a:solidFill>
              <a:ln>
                <a:noFill/>
              </a:ln>
              <a:effectLst/>
            </c:spPr>
            <c:extLst>
              <c:ext xmlns:c16="http://schemas.microsoft.com/office/drawing/2014/chart" uri="{C3380CC4-5D6E-409C-BE32-E72D297353CC}">
                <c16:uniqueId val="{000000C3-92BE-4C72-9198-3449C0C8282B}"/>
              </c:ext>
            </c:extLst>
          </c:dPt>
          <c:dPt>
            <c:idx val="11"/>
            <c:invertIfNegative val="0"/>
            <c:bubble3D val="0"/>
            <c:spPr>
              <a:solidFill>
                <a:srgbClr val="FFC000"/>
              </a:solidFill>
              <a:ln>
                <a:noFill/>
              </a:ln>
              <a:effectLst/>
            </c:spPr>
            <c:extLst>
              <c:ext xmlns:c16="http://schemas.microsoft.com/office/drawing/2014/chart" uri="{C3380CC4-5D6E-409C-BE32-E72D297353CC}">
                <c16:uniqueId val="{000000C5-92BE-4C72-9198-3449C0C8282B}"/>
              </c:ext>
            </c:extLst>
          </c:dPt>
          <c:dPt>
            <c:idx val="12"/>
            <c:invertIfNegative val="0"/>
            <c:bubble3D val="0"/>
            <c:spPr>
              <a:solidFill>
                <a:srgbClr val="FFC000"/>
              </a:solidFill>
              <a:ln>
                <a:noFill/>
              </a:ln>
              <a:effectLst/>
            </c:spPr>
            <c:extLst>
              <c:ext xmlns:c16="http://schemas.microsoft.com/office/drawing/2014/chart" uri="{C3380CC4-5D6E-409C-BE32-E72D297353CC}">
                <c16:uniqueId val="{000000C7-92BE-4C72-9198-3449C0C8282B}"/>
              </c:ext>
            </c:extLst>
          </c:dPt>
          <c:dPt>
            <c:idx val="13"/>
            <c:invertIfNegative val="0"/>
            <c:bubble3D val="0"/>
            <c:spPr>
              <a:solidFill>
                <a:srgbClr val="FFC000"/>
              </a:solidFill>
              <a:ln>
                <a:noFill/>
              </a:ln>
              <a:effectLst/>
            </c:spPr>
            <c:extLst>
              <c:ext xmlns:c16="http://schemas.microsoft.com/office/drawing/2014/chart" uri="{C3380CC4-5D6E-409C-BE32-E72D297353CC}">
                <c16:uniqueId val="{000000C9-92BE-4C72-9198-3449C0C8282B}"/>
              </c:ext>
            </c:extLst>
          </c:dPt>
          <c:dPt>
            <c:idx val="16"/>
            <c:invertIfNegative val="0"/>
            <c:bubble3D val="0"/>
            <c:spPr>
              <a:solidFill>
                <a:srgbClr val="FFC000"/>
              </a:solidFill>
              <a:ln>
                <a:noFill/>
              </a:ln>
              <a:effectLst/>
            </c:spPr>
            <c:extLst>
              <c:ext xmlns:c16="http://schemas.microsoft.com/office/drawing/2014/chart" uri="{C3380CC4-5D6E-409C-BE32-E72D297353CC}">
                <c16:uniqueId val="{000000CB-92BE-4C72-9198-3449C0C8282B}"/>
              </c:ext>
            </c:extLst>
          </c:dPt>
          <c:dPt>
            <c:idx val="17"/>
            <c:invertIfNegative val="0"/>
            <c:bubble3D val="0"/>
            <c:spPr>
              <a:solidFill>
                <a:srgbClr val="FFC000"/>
              </a:solidFill>
              <a:ln>
                <a:noFill/>
              </a:ln>
              <a:effectLst/>
            </c:spPr>
            <c:extLst>
              <c:ext xmlns:c16="http://schemas.microsoft.com/office/drawing/2014/chart" uri="{C3380CC4-5D6E-409C-BE32-E72D297353CC}">
                <c16:uniqueId val="{000000CD-92BE-4C72-9198-3449C0C8282B}"/>
              </c:ext>
            </c:extLst>
          </c:dPt>
          <c:dPt>
            <c:idx val="18"/>
            <c:invertIfNegative val="0"/>
            <c:bubble3D val="0"/>
            <c:spPr>
              <a:solidFill>
                <a:srgbClr val="FFC000"/>
              </a:solidFill>
              <a:ln>
                <a:noFill/>
              </a:ln>
              <a:effectLst/>
            </c:spPr>
            <c:extLst>
              <c:ext xmlns:c16="http://schemas.microsoft.com/office/drawing/2014/chart" uri="{C3380CC4-5D6E-409C-BE32-E72D297353CC}">
                <c16:uniqueId val="{000000CF-92BE-4C72-9198-3449C0C8282B}"/>
              </c:ext>
            </c:extLst>
          </c:dPt>
          <c:dPt>
            <c:idx val="21"/>
            <c:invertIfNegative val="0"/>
            <c:bubble3D val="0"/>
            <c:spPr>
              <a:solidFill>
                <a:srgbClr val="FFC000"/>
              </a:solidFill>
              <a:ln>
                <a:noFill/>
              </a:ln>
              <a:effectLst/>
            </c:spPr>
            <c:extLst>
              <c:ext xmlns:c16="http://schemas.microsoft.com/office/drawing/2014/chart" uri="{C3380CC4-5D6E-409C-BE32-E72D297353CC}">
                <c16:uniqueId val="{000000D1-92BE-4C72-9198-3449C0C8282B}"/>
              </c:ext>
            </c:extLst>
          </c:dPt>
          <c:dPt>
            <c:idx val="22"/>
            <c:invertIfNegative val="0"/>
            <c:bubble3D val="0"/>
            <c:spPr>
              <a:solidFill>
                <a:srgbClr val="FFC000"/>
              </a:solidFill>
              <a:ln>
                <a:noFill/>
              </a:ln>
              <a:effectLst/>
            </c:spPr>
            <c:extLst>
              <c:ext xmlns:c16="http://schemas.microsoft.com/office/drawing/2014/chart" uri="{C3380CC4-5D6E-409C-BE32-E72D297353CC}">
                <c16:uniqueId val="{000000D3-92BE-4C72-9198-3449C0C8282B}"/>
              </c:ext>
            </c:extLst>
          </c:dPt>
          <c:dPt>
            <c:idx val="23"/>
            <c:invertIfNegative val="0"/>
            <c:bubble3D val="0"/>
            <c:spPr>
              <a:solidFill>
                <a:srgbClr val="FFC000"/>
              </a:solidFill>
              <a:ln>
                <a:noFill/>
              </a:ln>
              <a:effectLst/>
            </c:spPr>
            <c:extLst>
              <c:ext xmlns:c16="http://schemas.microsoft.com/office/drawing/2014/chart" uri="{C3380CC4-5D6E-409C-BE32-E72D297353CC}">
                <c16:uniqueId val="{000000D5-92BE-4C72-9198-3449C0C8282B}"/>
              </c:ext>
            </c:extLst>
          </c:dPt>
          <c:dPt>
            <c:idx val="26"/>
            <c:invertIfNegative val="0"/>
            <c:bubble3D val="0"/>
            <c:spPr>
              <a:solidFill>
                <a:srgbClr val="FFC000"/>
              </a:solidFill>
              <a:ln>
                <a:noFill/>
              </a:ln>
              <a:effectLst/>
            </c:spPr>
            <c:extLst>
              <c:ext xmlns:c16="http://schemas.microsoft.com/office/drawing/2014/chart" uri="{C3380CC4-5D6E-409C-BE32-E72D297353CC}">
                <c16:uniqueId val="{000000D7-92BE-4C72-9198-3449C0C8282B}"/>
              </c:ext>
            </c:extLst>
          </c:dPt>
          <c:dPt>
            <c:idx val="27"/>
            <c:invertIfNegative val="0"/>
            <c:bubble3D val="0"/>
            <c:spPr>
              <a:solidFill>
                <a:srgbClr val="FFC000"/>
              </a:solidFill>
              <a:ln>
                <a:noFill/>
              </a:ln>
              <a:effectLst/>
            </c:spPr>
            <c:extLst>
              <c:ext xmlns:c16="http://schemas.microsoft.com/office/drawing/2014/chart" uri="{C3380CC4-5D6E-409C-BE32-E72D297353CC}">
                <c16:uniqueId val="{000000D9-92BE-4C72-9198-3449C0C8282B}"/>
              </c:ext>
            </c:extLst>
          </c:dPt>
          <c:dPt>
            <c:idx val="28"/>
            <c:invertIfNegative val="0"/>
            <c:bubble3D val="0"/>
            <c:spPr>
              <a:solidFill>
                <a:srgbClr val="FFC000"/>
              </a:solidFill>
              <a:ln>
                <a:noFill/>
              </a:ln>
              <a:effectLst/>
            </c:spPr>
            <c:extLst>
              <c:ext xmlns:c16="http://schemas.microsoft.com/office/drawing/2014/chart" uri="{C3380CC4-5D6E-409C-BE32-E72D297353CC}">
                <c16:uniqueId val="{000000DB-92BE-4C72-9198-3449C0C8282B}"/>
              </c:ext>
            </c:extLst>
          </c:dPt>
          <c:dPt>
            <c:idx val="31"/>
            <c:invertIfNegative val="0"/>
            <c:bubble3D val="0"/>
            <c:spPr>
              <a:solidFill>
                <a:srgbClr val="FFC000"/>
              </a:solidFill>
              <a:ln>
                <a:noFill/>
              </a:ln>
              <a:effectLst/>
            </c:spPr>
            <c:extLst>
              <c:ext xmlns:c16="http://schemas.microsoft.com/office/drawing/2014/chart" uri="{C3380CC4-5D6E-409C-BE32-E72D297353CC}">
                <c16:uniqueId val="{000000DD-92BE-4C72-9198-3449C0C8282B}"/>
              </c:ext>
            </c:extLst>
          </c:dPt>
          <c:dPt>
            <c:idx val="32"/>
            <c:invertIfNegative val="0"/>
            <c:bubble3D val="0"/>
            <c:spPr>
              <a:solidFill>
                <a:srgbClr val="FFC000"/>
              </a:solidFill>
              <a:ln>
                <a:noFill/>
              </a:ln>
              <a:effectLst/>
            </c:spPr>
            <c:extLst>
              <c:ext xmlns:c16="http://schemas.microsoft.com/office/drawing/2014/chart" uri="{C3380CC4-5D6E-409C-BE32-E72D297353CC}">
                <c16:uniqueId val="{000000DF-92BE-4C72-9198-3449C0C8282B}"/>
              </c:ext>
            </c:extLst>
          </c:dPt>
          <c:dPt>
            <c:idx val="33"/>
            <c:invertIfNegative val="0"/>
            <c:bubble3D val="0"/>
            <c:spPr>
              <a:solidFill>
                <a:srgbClr val="FFC000"/>
              </a:solidFill>
              <a:ln>
                <a:noFill/>
              </a:ln>
              <a:effectLst/>
            </c:spPr>
            <c:extLst>
              <c:ext xmlns:c16="http://schemas.microsoft.com/office/drawing/2014/chart" uri="{C3380CC4-5D6E-409C-BE32-E72D297353CC}">
                <c16:uniqueId val="{000000E1-92BE-4C72-9198-3449C0C8282B}"/>
              </c:ext>
            </c:extLst>
          </c:dPt>
          <c:dPt>
            <c:idx val="36"/>
            <c:invertIfNegative val="0"/>
            <c:bubble3D val="0"/>
            <c:spPr>
              <a:solidFill>
                <a:srgbClr val="FFC000"/>
              </a:solidFill>
              <a:ln>
                <a:noFill/>
              </a:ln>
              <a:effectLst/>
            </c:spPr>
            <c:extLst>
              <c:ext xmlns:c16="http://schemas.microsoft.com/office/drawing/2014/chart" uri="{C3380CC4-5D6E-409C-BE32-E72D297353CC}">
                <c16:uniqueId val="{000000E3-92BE-4C72-9198-3449C0C8282B}"/>
              </c:ext>
            </c:extLst>
          </c:dPt>
          <c:dPt>
            <c:idx val="37"/>
            <c:invertIfNegative val="0"/>
            <c:bubble3D val="0"/>
            <c:spPr>
              <a:solidFill>
                <a:srgbClr val="FFC000"/>
              </a:solidFill>
              <a:ln>
                <a:noFill/>
              </a:ln>
              <a:effectLst/>
            </c:spPr>
            <c:extLst>
              <c:ext xmlns:c16="http://schemas.microsoft.com/office/drawing/2014/chart" uri="{C3380CC4-5D6E-409C-BE32-E72D297353CC}">
                <c16:uniqueId val="{000000E5-92BE-4C72-9198-3449C0C8282B}"/>
              </c:ext>
            </c:extLst>
          </c:dPt>
          <c:dPt>
            <c:idx val="38"/>
            <c:invertIfNegative val="0"/>
            <c:bubble3D val="0"/>
            <c:spPr>
              <a:solidFill>
                <a:srgbClr val="FFC000"/>
              </a:solidFill>
              <a:ln>
                <a:noFill/>
              </a:ln>
              <a:effectLst/>
            </c:spPr>
            <c:extLst>
              <c:ext xmlns:c16="http://schemas.microsoft.com/office/drawing/2014/chart" uri="{C3380CC4-5D6E-409C-BE32-E72D297353CC}">
                <c16:uniqueId val="{000000E7-92BE-4C72-9198-3449C0C8282B}"/>
              </c:ext>
            </c:extLst>
          </c:dPt>
          <c:dPt>
            <c:idx val="41"/>
            <c:invertIfNegative val="0"/>
            <c:bubble3D val="0"/>
            <c:spPr>
              <a:solidFill>
                <a:srgbClr val="FFC000"/>
              </a:solidFill>
              <a:ln>
                <a:noFill/>
              </a:ln>
              <a:effectLst/>
            </c:spPr>
            <c:extLst>
              <c:ext xmlns:c16="http://schemas.microsoft.com/office/drawing/2014/chart" uri="{C3380CC4-5D6E-409C-BE32-E72D297353CC}">
                <c16:uniqueId val="{000000E9-92BE-4C72-9198-3449C0C8282B}"/>
              </c:ext>
            </c:extLst>
          </c:dPt>
          <c:dPt>
            <c:idx val="42"/>
            <c:invertIfNegative val="0"/>
            <c:bubble3D val="0"/>
            <c:spPr>
              <a:solidFill>
                <a:srgbClr val="FFC000"/>
              </a:solidFill>
              <a:ln>
                <a:noFill/>
              </a:ln>
              <a:effectLst/>
            </c:spPr>
            <c:extLst>
              <c:ext xmlns:c16="http://schemas.microsoft.com/office/drawing/2014/chart" uri="{C3380CC4-5D6E-409C-BE32-E72D297353CC}">
                <c16:uniqueId val="{000000EB-92BE-4C72-9198-3449C0C8282B}"/>
              </c:ext>
            </c:extLst>
          </c:dPt>
          <c:dPt>
            <c:idx val="43"/>
            <c:invertIfNegative val="0"/>
            <c:bubble3D val="0"/>
            <c:spPr>
              <a:solidFill>
                <a:srgbClr val="FFC000"/>
              </a:solidFill>
              <a:ln>
                <a:noFill/>
              </a:ln>
              <a:effectLst/>
            </c:spPr>
            <c:extLst>
              <c:ext xmlns:c16="http://schemas.microsoft.com/office/drawing/2014/chart" uri="{C3380CC4-5D6E-409C-BE32-E72D297353CC}">
                <c16:uniqueId val="{000000ED-92BE-4C72-9198-3449C0C8282B}"/>
              </c:ext>
            </c:extLst>
          </c:dPt>
          <c:dPt>
            <c:idx val="46"/>
            <c:invertIfNegative val="0"/>
            <c:bubble3D val="0"/>
            <c:spPr>
              <a:solidFill>
                <a:srgbClr val="FFC000"/>
              </a:solidFill>
              <a:ln>
                <a:noFill/>
              </a:ln>
              <a:effectLst/>
            </c:spPr>
            <c:extLst>
              <c:ext xmlns:c16="http://schemas.microsoft.com/office/drawing/2014/chart" uri="{C3380CC4-5D6E-409C-BE32-E72D297353CC}">
                <c16:uniqueId val="{000000EF-92BE-4C72-9198-3449C0C8282B}"/>
              </c:ext>
            </c:extLst>
          </c:dPt>
          <c:dPt>
            <c:idx val="47"/>
            <c:invertIfNegative val="0"/>
            <c:bubble3D val="0"/>
            <c:spPr>
              <a:solidFill>
                <a:srgbClr val="FFC000"/>
              </a:solidFill>
              <a:ln>
                <a:noFill/>
              </a:ln>
              <a:effectLst/>
            </c:spPr>
            <c:extLst>
              <c:ext xmlns:c16="http://schemas.microsoft.com/office/drawing/2014/chart" uri="{C3380CC4-5D6E-409C-BE32-E72D297353CC}">
                <c16:uniqueId val="{000000F1-92BE-4C72-9198-3449C0C8282B}"/>
              </c:ext>
            </c:extLst>
          </c:dPt>
          <c:dPt>
            <c:idx val="48"/>
            <c:invertIfNegative val="0"/>
            <c:bubble3D val="0"/>
            <c:spPr>
              <a:solidFill>
                <a:srgbClr val="FFC000"/>
              </a:solidFill>
              <a:ln>
                <a:noFill/>
              </a:ln>
              <a:effectLst/>
            </c:spPr>
            <c:extLst>
              <c:ext xmlns:c16="http://schemas.microsoft.com/office/drawing/2014/chart" uri="{C3380CC4-5D6E-409C-BE32-E72D297353CC}">
                <c16:uniqueId val="{000000F3-92BE-4C72-9198-3449C0C8282B}"/>
              </c:ext>
            </c:extLst>
          </c:dPt>
          <c:dPt>
            <c:idx val="51"/>
            <c:invertIfNegative val="0"/>
            <c:bubble3D val="0"/>
            <c:spPr>
              <a:solidFill>
                <a:srgbClr val="FFC000"/>
              </a:solidFill>
              <a:ln>
                <a:noFill/>
              </a:ln>
              <a:effectLst/>
            </c:spPr>
            <c:extLst>
              <c:ext xmlns:c16="http://schemas.microsoft.com/office/drawing/2014/chart" uri="{C3380CC4-5D6E-409C-BE32-E72D297353CC}">
                <c16:uniqueId val="{000000F5-92BE-4C72-9198-3449C0C8282B}"/>
              </c:ext>
            </c:extLst>
          </c:dPt>
          <c:dPt>
            <c:idx val="52"/>
            <c:invertIfNegative val="0"/>
            <c:bubble3D val="0"/>
            <c:spPr>
              <a:solidFill>
                <a:srgbClr val="FFC000"/>
              </a:solidFill>
              <a:ln>
                <a:noFill/>
              </a:ln>
              <a:effectLst/>
            </c:spPr>
            <c:extLst>
              <c:ext xmlns:c16="http://schemas.microsoft.com/office/drawing/2014/chart" uri="{C3380CC4-5D6E-409C-BE32-E72D297353CC}">
                <c16:uniqueId val="{000000F7-92BE-4C72-9198-3449C0C8282B}"/>
              </c:ext>
            </c:extLst>
          </c:dPt>
          <c:dPt>
            <c:idx val="53"/>
            <c:invertIfNegative val="0"/>
            <c:bubble3D val="0"/>
            <c:spPr>
              <a:solidFill>
                <a:srgbClr val="FFC000"/>
              </a:solidFill>
              <a:ln>
                <a:noFill/>
              </a:ln>
              <a:effectLst/>
            </c:spPr>
            <c:extLst>
              <c:ext xmlns:c16="http://schemas.microsoft.com/office/drawing/2014/chart" uri="{C3380CC4-5D6E-409C-BE32-E72D297353CC}">
                <c16:uniqueId val="{000000F9-92BE-4C72-9198-3449C0C8282B}"/>
              </c:ext>
            </c:extLst>
          </c:dPt>
          <c:dPt>
            <c:idx val="56"/>
            <c:invertIfNegative val="0"/>
            <c:bubble3D val="0"/>
            <c:spPr>
              <a:solidFill>
                <a:srgbClr val="FFC000"/>
              </a:solidFill>
              <a:ln>
                <a:noFill/>
              </a:ln>
              <a:effectLst/>
            </c:spPr>
            <c:extLst>
              <c:ext xmlns:c16="http://schemas.microsoft.com/office/drawing/2014/chart" uri="{C3380CC4-5D6E-409C-BE32-E72D297353CC}">
                <c16:uniqueId val="{000000FB-92BE-4C72-9198-3449C0C8282B}"/>
              </c:ext>
            </c:extLst>
          </c:dPt>
          <c:dPt>
            <c:idx val="57"/>
            <c:invertIfNegative val="0"/>
            <c:bubble3D val="0"/>
            <c:spPr>
              <a:solidFill>
                <a:srgbClr val="FFC000"/>
              </a:solidFill>
              <a:ln>
                <a:noFill/>
              </a:ln>
              <a:effectLst/>
            </c:spPr>
            <c:extLst>
              <c:ext xmlns:c16="http://schemas.microsoft.com/office/drawing/2014/chart" uri="{C3380CC4-5D6E-409C-BE32-E72D297353CC}">
                <c16:uniqueId val="{000000FD-92BE-4C72-9198-3449C0C8282B}"/>
              </c:ext>
            </c:extLst>
          </c:dPt>
          <c:dPt>
            <c:idx val="58"/>
            <c:invertIfNegative val="0"/>
            <c:bubble3D val="0"/>
            <c:spPr>
              <a:solidFill>
                <a:srgbClr val="FFC000"/>
              </a:solidFill>
              <a:ln>
                <a:noFill/>
              </a:ln>
              <a:effectLst/>
            </c:spPr>
            <c:extLst>
              <c:ext xmlns:c16="http://schemas.microsoft.com/office/drawing/2014/chart" uri="{C3380CC4-5D6E-409C-BE32-E72D297353CC}">
                <c16:uniqueId val="{000000FF-92BE-4C72-9198-3449C0C8282B}"/>
              </c:ext>
            </c:extLst>
          </c:dPt>
          <c:dPt>
            <c:idx val="61"/>
            <c:invertIfNegative val="0"/>
            <c:bubble3D val="0"/>
            <c:spPr>
              <a:solidFill>
                <a:srgbClr val="FFC000"/>
              </a:solidFill>
              <a:ln>
                <a:noFill/>
              </a:ln>
              <a:effectLst/>
            </c:spPr>
            <c:extLst>
              <c:ext xmlns:c16="http://schemas.microsoft.com/office/drawing/2014/chart" uri="{C3380CC4-5D6E-409C-BE32-E72D297353CC}">
                <c16:uniqueId val="{00000101-92BE-4C72-9198-3449C0C8282B}"/>
              </c:ext>
            </c:extLst>
          </c:dPt>
          <c:dPt>
            <c:idx val="62"/>
            <c:invertIfNegative val="0"/>
            <c:bubble3D val="0"/>
            <c:spPr>
              <a:solidFill>
                <a:srgbClr val="FFC000"/>
              </a:solidFill>
              <a:ln>
                <a:noFill/>
              </a:ln>
              <a:effectLst/>
            </c:spPr>
            <c:extLst>
              <c:ext xmlns:c16="http://schemas.microsoft.com/office/drawing/2014/chart" uri="{C3380CC4-5D6E-409C-BE32-E72D297353CC}">
                <c16:uniqueId val="{00000103-92BE-4C72-9198-3449C0C8282B}"/>
              </c:ext>
            </c:extLst>
          </c:dPt>
          <c:dPt>
            <c:idx val="63"/>
            <c:invertIfNegative val="0"/>
            <c:bubble3D val="0"/>
            <c:spPr>
              <a:solidFill>
                <a:srgbClr val="FFC000"/>
              </a:solidFill>
              <a:ln>
                <a:noFill/>
              </a:ln>
              <a:effectLst/>
            </c:spPr>
            <c:extLst>
              <c:ext xmlns:c16="http://schemas.microsoft.com/office/drawing/2014/chart" uri="{C3380CC4-5D6E-409C-BE32-E72D297353CC}">
                <c16:uniqueId val="{00000105-92BE-4C72-9198-3449C0C8282B}"/>
              </c:ext>
            </c:extLst>
          </c:dPt>
          <c:dPt>
            <c:idx val="66"/>
            <c:invertIfNegative val="0"/>
            <c:bubble3D val="0"/>
            <c:spPr>
              <a:solidFill>
                <a:srgbClr val="FFC000"/>
              </a:solidFill>
              <a:ln>
                <a:noFill/>
              </a:ln>
              <a:effectLst/>
            </c:spPr>
            <c:extLst>
              <c:ext xmlns:c16="http://schemas.microsoft.com/office/drawing/2014/chart" uri="{C3380CC4-5D6E-409C-BE32-E72D297353CC}">
                <c16:uniqueId val="{00000107-92BE-4C72-9198-3449C0C8282B}"/>
              </c:ext>
            </c:extLst>
          </c:dPt>
          <c:dPt>
            <c:idx val="67"/>
            <c:invertIfNegative val="0"/>
            <c:bubble3D val="0"/>
            <c:spPr>
              <a:solidFill>
                <a:srgbClr val="FFC000"/>
              </a:solidFill>
              <a:ln>
                <a:noFill/>
              </a:ln>
              <a:effectLst/>
            </c:spPr>
            <c:extLst>
              <c:ext xmlns:c16="http://schemas.microsoft.com/office/drawing/2014/chart" uri="{C3380CC4-5D6E-409C-BE32-E72D297353CC}">
                <c16:uniqueId val="{00000109-92BE-4C72-9198-3449C0C8282B}"/>
              </c:ext>
            </c:extLst>
          </c:dPt>
          <c:dPt>
            <c:idx val="68"/>
            <c:invertIfNegative val="0"/>
            <c:bubble3D val="0"/>
            <c:spPr>
              <a:solidFill>
                <a:srgbClr val="FFC000"/>
              </a:solidFill>
              <a:ln>
                <a:noFill/>
              </a:ln>
              <a:effectLst/>
            </c:spPr>
            <c:extLst>
              <c:ext xmlns:c16="http://schemas.microsoft.com/office/drawing/2014/chart" uri="{C3380CC4-5D6E-409C-BE32-E72D297353CC}">
                <c16:uniqueId val="{0000010B-92BE-4C72-9198-3449C0C8282B}"/>
              </c:ext>
            </c:extLst>
          </c:dPt>
          <c:dPt>
            <c:idx val="71"/>
            <c:invertIfNegative val="0"/>
            <c:bubble3D val="0"/>
            <c:spPr>
              <a:solidFill>
                <a:srgbClr val="FFC000"/>
              </a:solidFill>
              <a:ln>
                <a:noFill/>
              </a:ln>
              <a:effectLst/>
            </c:spPr>
            <c:extLst>
              <c:ext xmlns:c16="http://schemas.microsoft.com/office/drawing/2014/chart" uri="{C3380CC4-5D6E-409C-BE32-E72D297353CC}">
                <c16:uniqueId val="{0000010D-92BE-4C72-9198-3449C0C8282B}"/>
              </c:ext>
            </c:extLst>
          </c:dPt>
          <c:dPt>
            <c:idx val="72"/>
            <c:invertIfNegative val="0"/>
            <c:bubble3D val="0"/>
            <c:spPr>
              <a:solidFill>
                <a:srgbClr val="FFC000"/>
              </a:solidFill>
              <a:ln>
                <a:noFill/>
              </a:ln>
              <a:effectLst/>
            </c:spPr>
            <c:extLst>
              <c:ext xmlns:c16="http://schemas.microsoft.com/office/drawing/2014/chart" uri="{C3380CC4-5D6E-409C-BE32-E72D297353CC}">
                <c16:uniqueId val="{0000010F-92BE-4C72-9198-3449C0C8282B}"/>
              </c:ext>
            </c:extLst>
          </c:dPt>
          <c:dPt>
            <c:idx val="73"/>
            <c:invertIfNegative val="0"/>
            <c:bubble3D val="0"/>
            <c:spPr>
              <a:solidFill>
                <a:srgbClr val="FFC000"/>
              </a:solidFill>
              <a:ln>
                <a:noFill/>
              </a:ln>
              <a:effectLst/>
            </c:spPr>
            <c:extLst>
              <c:ext xmlns:c16="http://schemas.microsoft.com/office/drawing/2014/chart" uri="{C3380CC4-5D6E-409C-BE32-E72D297353CC}">
                <c16:uniqueId val="{00000111-92BE-4C72-9198-3449C0C8282B}"/>
              </c:ext>
            </c:extLst>
          </c:dPt>
          <c:dPt>
            <c:idx val="76"/>
            <c:invertIfNegative val="0"/>
            <c:bubble3D val="0"/>
            <c:spPr>
              <a:solidFill>
                <a:srgbClr val="FFC000"/>
              </a:solidFill>
              <a:ln>
                <a:noFill/>
              </a:ln>
              <a:effectLst/>
            </c:spPr>
            <c:extLst>
              <c:ext xmlns:c16="http://schemas.microsoft.com/office/drawing/2014/chart" uri="{C3380CC4-5D6E-409C-BE32-E72D297353CC}">
                <c16:uniqueId val="{00000113-92BE-4C72-9198-3449C0C8282B}"/>
              </c:ext>
            </c:extLst>
          </c:dPt>
          <c:dPt>
            <c:idx val="77"/>
            <c:invertIfNegative val="0"/>
            <c:bubble3D val="0"/>
            <c:spPr>
              <a:solidFill>
                <a:srgbClr val="FFC000"/>
              </a:solidFill>
              <a:ln>
                <a:noFill/>
              </a:ln>
              <a:effectLst/>
            </c:spPr>
            <c:extLst>
              <c:ext xmlns:c16="http://schemas.microsoft.com/office/drawing/2014/chart" uri="{C3380CC4-5D6E-409C-BE32-E72D297353CC}">
                <c16:uniqueId val="{00000115-92BE-4C72-9198-3449C0C8282B}"/>
              </c:ext>
            </c:extLst>
          </c:dPt>
          <c:dPt>
            <c:idx val="78"/>
            <c:invertIfNegative val="0"/>
            <c:bubble3D val="0"/>
            <c:spPr>
              <a:solidFill>
                <a:srgbClr val="FFC000"/>
              </a:solidFill>
              <a:ln>
                <a:noFill/>
              </a:ln>
              <a:effectLst/>
            </c:spPr>
            <c:extLst>
              <c:ext xmlns:c16="http://schemas.microsoft.com/office/drawing/2014/chart" uri="{C3380CC4-5D6E-409C-BE32-E72D297353CC}">
                <c16:uniqueId val="{00000117-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A'!$E$4:$E$88</c15:sqref>
                  </c15:fullRef>
                </c:ext>
              </c:extLst>
              <c:f>('Graphique A'!$E$4:$E$18,'Graphique A'!$E$24:$E$88)</c:f>
              <c:numCache>
                <c:formatCode>0.0</c:formatCode>
                <c:ptCount val="80"/>
                <c:pt idx="0">
                  <c:v>21.8</c:v>
                </c:pt>
                <c:pt idx="1">
                  <c:v>15.1</c:v>
                </c:pt>
                <c:pt idx="2">
                  <c:v>15.8</c:v>
                </c:pt>
                <c:pt idx="3">
                  <c:v>15.5</c:v>
                </c:pt>
                <c:pt idx="5">
                  <c:v>5.7</c:v>
                </c:pt>
                <c:pt idx="6">
                  <c:v>1.5</c:v>
                </c:pt>
                <c:pt idx="7">
                  <c:v>1.7000000000000002</c:v>
                </c:pt>
                <c:pt idx="8">
                  <c:v>21.6</c:v>
                </c:pt>
                <c:pt idx="10">
                  <c:v>9.3000000000000007</c:v>
                </c:pt>
                <c:pt idx="11">
                  <c:v>5.4</c:v>
                </c:pt>
                <c:pt idx="12">
                  <c:v>6.8000000000000007</c:v>
                </c:pt>
                <c:pt idx="13">
                  <c:v>7.1999999999999993</c:v>
                </c:pt>
                <c:pt idx="15">
                  <c:v>21.5</c:v>
                </c:pt>
                <c:pt idx="16">
                  <c:v>19.5</c:v>
                </c:pt>
                <c:pt idx="17">
                  <c:v>18.399999999999999</c:v>
                </c:pt>
                <c:pt idx="18">
                  <c:v>17.5</c:v>
                </c:pt>
                <c:pt idx="20">
                  <c:v>35.799999999999997</c:v>
                </c:pt>
                <c:pt idx="21">
                  <c:v>35.6</c:v>
                </c:pt>
                <c:pt idx="22">
                  <c:v>50.2</c:v>
                </c:pt>
                <c:pt idx="23">
                  <c:v>47.4</c:v>
                </c:pt>
                <c:pt idx="25">
                  <c:v>19.7</c:v>
                </c:pt>
                <c:pt idx="26">
                  <c:v>17.100000000000001</c:v>
                </c:pt>
                <c:pt idx="27">
                  <c:v>16</c:v>
                </c:pt>
                <c:pt idx="28">
                  <c:v>13.100000000000001</c:v>
                </c:pt>
                <c:pt idx="30">
                  <c:v>12.600000000000001</c:v>
                </c:pt>
                <c:pt idx="31">
                  <c:v>4.3999999999999995</c:v>
                </c:pt>
                <c:pt idx="32">
                  <c:v>4.8</c:v>
                </c:pt>
                <c:pt idx="33">
                  <c:v>4.8</c:v>
                </c:pt>
                <c:pt idx="35">
                  <c:v>24.799999999999997</c:v>
                </c:pt>
                <c:pt idx="36">
                  <c:v>18</c:v>
                </c:pt>
                <c:pt idx="37">
                  <c:v>17.8</c:v>
                </c:pt>
                <c:pt idx="38">
                  <c:v>14.000000000000002</c:v>
                </c:pt>
                <c:pt idx="40">
                  <c:v>26.7</c:v>
                </c:pt>
                <c:pt idx="41">
                  <c:v>28.999999999999996</c:v>
                </c:pt>
                <c:pt idx="42">
                  <c:v>34.799999999999997</c:v>
                </c:pt>
                <c:pt idx="43">
                  <c:v>36.700000000000003</c:v>
                </c:pt>
                <c:pt idx="45">
                  <c:v>54.599999999999994</c:v>
                </c:pt>
                <c:pt idx="46">
                  <c:v>34.300000000000004</c:v>
                </c:pt>
                <c:pt idx="47">
                  <c:v>26.200000000000003</c:v>
                </c:pt>
                <c:pt idx="48">
                  <c:v>30.2</c:v>
                </c:pt>
                <c:pt idx="50">
                  <c:v>9.1999999999999993</c:v>
                </c:pt>
                <c:pt idx="51">
                  <c:v>9.6</c:v>
                </c:pt>
                <c:pt idx="52">
                  <c:v>9.6</c:v>
                </c:pt>
                <c:pt idx="53">
                  <c:v>9.6</c:v>
                </c:pt>
                <c:pt idx="55">
                  <c:v>6.8999999999999995</c:v>
                </c:pt>
                <c:pt idx="56">
                  <c:v>3.2</c:v>
                </c:pt>
                <c:pt idx="57">
                  <c:v>3.5000000000000004</c:v>
                </c:pt>
                <c:pt idx="58">
                  <c:v>4.1000000000000005</c:v>
                </c:pt>
                <c:pt idx="60">
                  <c:v>0</c:v>
                </c:pt>
                <c:pt idx="61">
                  <c:v>7.1999999999999993</c:v>
                </c:pt>
                <c:pt idx="62">
                  <c:v>6.9</c:v>
                </c:pt>
                <c:pt idx="63">
                  <c:v>5.5</c:v>
                </c:pt>
                <c:pt idx="65">
                  <c:v>20.9</c:v>
                </c:pt>
                <c:pt idx="66">
                  <c:v>11.4</c:v>
                </c:pt>
                <c:pt idx="67">
                  <c:v>13.8</c:v>
                </c:pt>
                <c:pt idx="68">
                  <c:v>11.4</c:v>
                </c:pt>
                <c:pt idx="70">
                  <c:v>23.900000000000002</c:v>
                </c:pt>
                <c:pt idx="71">
                  <c:v>11.3</c:v>
                </c:pt>
                <c:pt idx="72">
                  <c:v>11</c:v>
                </c:pt>
                <c:pt idx="73">
                  <c:v>11.799999999999999</c:v>
                </c:pt>
                <c:pt idx="75">
                  <c:v>27.7</c:v>
                </c:pt>
                <c:pt idx="76">
                  <c:v>19.400000000000002</c:v>
                </c:pt>
                <c:pt idx="77">
                  <c:v>17.7</c:v>
                </c:pt>
                <c:pt idx="78">
                  <c:v>18.5</c:v>
                </c:pt>
              </c:numCache>
            </c:numRef>
          </c:val>
          <c:extLst>
            <c:ext xmlns:c15="http://schemas.microsoft.com/office/drawing/2012/chart" uri="{02D57815-91ED-43cb-92C2-25804820EDAC}">
              <c15:categoryFilterExceptions>
                <c15:categoryFilterException>
                  <c15:sqref>'Graphique A'!$E$20</c15:sqref>
                  <c15:spPr xmlns:c15="http://schemas.microsoft.com/office/drawing/2012/chart">
                    <a:solidFill>
                      <a:srgbClr val="FFC000"/>
                    </a:solidFill>
                    <a:ln>
                      <a:noFill/>
                    </a:ln>
                    <a:effectLst/>
                  </c15:spPr>
                  <c15:invertIfNegative val="0"/>
                  <c15:bubble3D val="0"/>
                </c15:categoryFilterException>
                <c15:categoryFilterException>
                  <c15:sqref>'Graphique A'!$E$21</c15:sqref>
                  <c15:spPr xmlns:c15="http://schemas.microsoft.com/office/drawing/2012/chart">
                    <a:solidFill>
                      <a:srgbClr val="FFC000"/>
                    </a:solidFill>
                    <a:ln>
                      <a:noFill/>
                    </a:ln>
                    <a:effectLst/>
                  </c15:spPr>
                  <c15:invertIfNegative val="0"/>
                  <c15:bubble3D val="0"/>
                </c15:categoryFilterException>
                <c15:categoryFilterException>
                  <c15:sqref>'Graphique A'!$E$22</c15:sqref>
                  <c15:spPr xmlns:c15="http://schemas.microsoft.com/office/drawing/2012/chart">
                    <a:solidFill>
                      <a:srgbClr val="FFC000"/>
                    </a:solidFill>
                    <a:ln>
                      <a:noFill/>
                    </a:ln>
                    <a:effectLst/>
                  </c15:spPr>
                  <c15:invertIfNegative val="0"/>
                  <c15:bubble3D val="0"/>
                </c15:categoryFilterException>
              </c15:categoryFilterExceptions>
            </c:ext>
            <c:ext xmlns:c16="http://schemas.microsoft.com/office/drawing/2014/chart" uri="{C3380CC4-5D6E-409C-BE32-E72D297353CC}">
              <c16:uniqueId val="{00000118-92BE-4C72-9198-3449C0C8282B}"/>
            </c:ext>
          </c:extLst>
        </c:ser>
        <c:ser>
          <c:idx val="3"/>
          <c:order val="3"/>
          <c:tx>
            <c:strRef>
              <c:f>'Graphique A'!$F$3</c:f>
              <c:strCache>
                <c:ptCount val="1"/>
                <c:pt idx="0">
                  <c:v>Elle est restée inchangée</c:v>
                </c:pt>
              </c:strCache>
            </c:strRef>
          </c:tx>
          <c:spPr>
            <a:solidFill>
              <a:srgbClr val="92D050"/>
            </a:solidFill>
            <a:ln>
              <a:noFill/>
            </a:ln>
            <a:effectLst/>
          </c:spPr>
          <c:invertIfNegative val="0"/>
          <c:dPt>
            <c:idx val="0"/>
            <c:invertIfNegative val="0"/>
            <c:bubble3D val="0"/>
            <c:spPr>
              <a:solidFill>
                <a:srgbClr val="92D050"/>
              </a:solidFill>
              <a:ln>
                <a:noFill/>
              </a:ln>
              <a:effectLst/>
            </c:spPr>
            <c:extLst>
              <c:ext xmlns:c16="http://schemas.microsoft.com/office/drawing/2014/chart" uri="{C3380CC4-5D6E-409C-BE32-E72D297353CC}">
                <c16:uniqueId val="{0000011A-92BE-4C72-9198-3449C0C8282B}"/>
              </c:ext>
            </c:extLst>
          </c:dPt>
          <c:dPt>
            <c:idx val="2"/>
            <c:invertIfNegative val="0"/>
            <c:bubble3D val="0"/>
            <c:spPr>
              <a:solidFill>
                <a:srgbClr val="92D050"/>
              </a:solidFill>
              <a:ln>
                <a:noFill/>
              </a:ln>
              <a:effectLst/>
            </c:spPr>
            <c:extLst>
              <c:ext xmlns:c16="http://schemas.microsoft.com/office/drawing/2014/chart" uri="{C3380CC4-5D6E-409C-BE32-E72D297353CC}">
                <c16:uniqueId val="{0000011C-92BE-4C72-9198-3449C0C8282B}"/>
              </c:ext>
            </c:extLst>
          </c:dPt>
          <c:dPt>
            <c:idx val="3"/>
            <c:invertIfNegative val="0"/>
            <c:bubble3D val="0"/>
            <c:spPr>
              <a:solidFill>
                <a:srgbClr val="92D050"/>
              </a:solidFill>
              <a:ln>
                <a:noFill/>
              </a:ln>
              <a:effectLst/>
            </c:spPr>
            <c:extLst>
              <c:ext xmlns:c16="http://schemas.microsoft.com/office/drawing/2014/chart" uri="{C3380CC4-5D6E-409C-BE32-E72D297353CC}">
                <c16:uniqueId val="{0000011E-92BE-4C72-9198-3449C0C8282B}"/>
              </c:ext>
            </c:extLst>
          </c:dPt>
          <c:dPt>
            <c:idx val="5"/>
            <c:invertIfNegative val="0"/>
            <c:bubble3D val="0"/>
            <c:spPr>
              <a:solidFill>
                <a:srgbClr val="92D050"/>
              </a:solidFill>
              <a:ln>
                <a:noFill/>
              </a:ln>
              <a:effectLst/>
            </c:spPr>
            <c:extLst>
              <c:ext xmlns:c16="http://schemas.microsoft.com/office/drawing/2014/chart" uri="{C3380CC4-5D6E-409C-BE32-E72D297353CC}">
                <c16:uniqueId val="{00000120-92BE-4C72-9198-3449C0C8282B}"/>
              </c:ext>
            </c:extLst>
          </c:dPt>
          <c:dPt>
            <c:idx val="7"/>
            <c:invertIfNegative val="0"/>
            <c:bubble3D val="0"/>
            <c:spPr>
              <a:solidFill>
                <a:srgbClr val="92D050"/>
              </a:solidFill>
              <a:ln>
                <a:noFill/>
              </a:ln>
              <a:effectLst/>
            </c:spPr>
            <c:extLst>
              <c:ext xmlns:c16="http://schemas.microsoft.com/office/drawing/2014/chart" uri="{C3380CC4-5D6E-409C-BE32-E72D297353CC}">
                <c16:uniqueId val="{00000122-92BE-4C72-9198-3449C0C8282B}"/>
              </c:ext>
            </c:extLst>
          </c:dPt>
          <c:dPt>
            <c:idx val="8"/>
            <c:invertIfNegative val="0"/>
            <c:bubble3D val="0"/>
            <c:spPr>
              <a:solidFill>
                <a:srgbClr val="92D050"/>
              </a:solidFill>
              <a:ln>
                <a:noFill/>
              </a:ln>
              <a:effectLst/>
            </c:spPr>
            <c:extLst>
              <c:ext xmlns:c16="http://schemas.microsoft.com/office/drawing/2014/chart" uri="{C3380CC4-5D6E-409C-BE32-E72D297353CC}">
                <c16:uniqueId val="{00000124-92BE-4C72-9198-3449C0C8282B}"/>
              </c:ext>
            </c:extLst>
          </c:dPt>
          <c:dPt>
            <c:idx val="10"/>
            <c:invertIfNegative val="0"/>
            <c:bubble3D val="0"/>
            <c:spPr>
              <a:solidFill>
                <a:srgbClr val="92D050"/>
              </a:solidFill>
              <a:ln>
                <a:noFill/>
              </a:ln>
              <a:effectLst/>
            </c:spPr>
            <c:extLst>
              <c:ext xmlns:c16="http://schemas.microsoft.com/office/drawing/2014/chart" uri="{C3380CC4-5D6E-409C-BE32-E72D297353CC}">
                <c16:uniqueId val="{00000126-92BE-4C72-9198-3449C0C8282B}"/>
              </c:ext>
            </c:extLst>
          </c:dPt>
          <c:dPt>
            <c:idx val="12"/>
            <c:invertIfNegative val="0"/>
            <c:bubble3D val="0"/>
            <c:spPr>
              <a:solidFill>
                <a:srgbClr val="92D050"/>
              </a:solidFill>
              <a:ln>
                <a:noFill/>
              </a:ln>
              <a:effectLst/>
            </c:spPr>
            <c:extLst>
              <c:ext xmlns:c16="http://schemas.microsoft.com/office/drawing/2014/chart" uri="{C3380CC4-5D6E-409C-BE32-E72D297353CC}">
                <c16:uniqueId val="{00000128-92BE-4C72-9198-3449C0C8282B}"/>
              </c:ext>
            </c:extLst>
          </c:dPt>
          <c:dPt>
            <c:idx val="13"/>
            <c:invertIfNegative val="0"/>
            <c:bubble3D val="0"/>
            <c:spPr>
              <a:solidFill>
                <a:srgbClr val="92D050"/>
              </a:solidFill>
              <a:ln>
                <a:noFill/>
              </a:ln>
              <a:effectLst/>
            </c:spPr>
            <c:extLst>
              <c:ext xmlns:c16="http://schemas.microsoft.com/office/drawing/2014/chart" uri="{C3380CC4-5D6E-409C-BE32-E72D297353CC}">
                <c16:uniqueId val="{0000012A-92BE-4C72-9198-3449C0C8282B}"/>
              </c:ext>
            </c:extLst>
          </c:dPt>
          <c:dPt>
            <c:idx val="15"/>
            <c:invertIfNegative val="0"/>
            <c:bubble3D val="0"/>
            <c:spPr>
              <a:solidFill>
                <a:srgbClr val="92D050"/>
              </a:solidFill>
              <a:ln>
                <a:noFill/>
              </a:ln>
              <a:effectLst/>
            </c:spPr>
            <c:extLst>
              <c:ext xmlns:c16="http://schemas.microsoft.com/office/drawing/2014/chart" uri="{C3380CC4-5D6E-409C-BE32-E72D297353CC}">
                <c16:uniqueId val="{0000012C-92BE-4C72-9198-3449C0C8282B}"/>
              </c:ext>
            </c:extLst>
          </c:dPt>
          <c:dPt>
            <c:idx val="17"/>
            <c:invertIfNegative val="0"/>
            <c:bubble3D val="0"/>
            <c:spPr>
              <a:solidFill>
                <a:srgbClr val="92D050"/>
              </a:solidFill>
              <a:ln>
                <a:noFill/>
              </a:ln>
              <a:effectLst/>
            </c:spPr>
            <c:extLst>
              <c:ext xmlns:c16="http://schemas.microsoft.com/office/drawing/2014/chart" uri="{C3380CC4-5D6E-409C-BE32-E72D297353CC}">
                <c16:uniqueId val="{0000012E-92BE-4C72-9198-3449C0C8282B}"/>
              </c:ext>
            </c:extLst>
          </c:dPt>
          <c:dPt>
            <c:idx val="18"/>
            <c:invertIfNegative val="0"/>
            <c:bubble3D val="0"/>
            <c:spPr>
              <a:solidFill>
                <a:srgbClr val="92D050"/>
              </a:solidFill>
              <a:ln>
                <a:noFill/>
              </a:ln>
              <a:effectLst/>
            </c:spPr>
            <c:extLst>
              <c:ext xmlns:c16="http://schemas.microsoft.com/office/drawing/2014/chart" uri="{C3380CC4-5D6E-409C-BE32-E72D297353CC}">
                <c16:uniqueId val="{00000130-92BE-4C72-9198-3449C0C8282B}"/>
              </c:ext>
            </c:extLst>
          </c:dPt>
          <c:dPt>
            <c:idx val="20"/>
            <c:invertIfNegative val="0"/>
            <c:bubble3D val="0"/>
            <c:spPr>
              <a:solidFill>
                <a:srgbClr val="92D050"/>
              </a:solidFill>
              <a:ln>
                <a:noFill/>
              </a:ln>
              <a:effectLst/>
            </c:spPr>
            <c:extLst>
              <c:ext xmlns:c16="http://schemas.microsoft.com/office/drawing/2014/chart" uri="{C3380CC4-5D6E-409C-BE32-E72D297353CC}">
                <c16:uniqueId val="{00000132-92BE-4C72-9198-3449C0C8282B}"/>
              </c:ext>
            </c:extLst>
          </c:dPt>
          <c:dPt>
            <c:idx val="22"/>
            <c:invertIfNegative val="0"/>
            <c:bubble3D val="0"/>
            <c:spPr>
              <a:solidFill>
                <a:srgbClr val="92D050"/>
              </a:solidFill>
              <a:ln>
                <a:noFill/>
              </a:ln>
              <a:effectLst/>
            </c:spPr>
            <c:extLst>
              <c:ext xmlns:c16="http://schemas.microsoft.com/office/drawing/2014/chart" uri="{C3380CC4-5D6E-409C-BE32-E72D297353CC}">
                <c16:uniqueId val="{00000134-92BE-4C72-9198-3449C0C8282B}"/>
              </c:ext>
            </c:extLst>
          </c:dPt>
          <c:dPt>
            <c:idx val="23"/>
            <c:invertIfNegative val="0"/>
            <c:bubble3D val="0"/>
            <c:spPr>
              <a:solidFill>
                <a:srgbClr val="92D050"/>
              </a:solidFill>
              <a:ln>
                <a:noFill/>
              </a:ln>
              <a:effectLst/>
            </c:spPr>
            <c:extLst>
              <c:ext xmlns:c16="http://schemas.microsoft.com/office/drawing/2014/chart" uri="{C3380CC4-5D6E-409C-BE32-E72D297353CC}">
                <c16:uniqueId val="{00000136-92BE-4C72-9198-3449C0C8282B}"/>
              </c:ext>
            </c:extLst>
          </c:dPt>
          <c:dPt>
            <c:idx val="25"/>
            <c:invertIfNegative val="0"/>
            <c:bubble3D val="0"/>
            <c:spPr>
              <a:solidFill>
                <a:srgbClr val="92D050"/>
              </a:solidFill>
              <a:ln>
                <a:noFill/>
              </a:ln>
              <a:effectLst/>
            </c:spPr>
            <c:extLst>
              <c:ext xmlns:c16="http://schemas.microsoft.com/office/drawing/2014/chart" uri="{C3380CC4-5D6E-409C-BE32-E72D297353CC}">
                <c16:uniqueId val="{00000138-92BE-4C72-9198-3449C0C8282B}"/>
              </c:ext>
            </c:extLst>
          </c:dPt>
          <c:dPt>
            <c:idx val="27"/>
            <c:invertIfNegative val="0"/>
            <c:bubble3D val="0"/>
            <c:spPr>
              <a:solidFill>
                <a:srgbClr val="92D050"/>
              </a:solidFill>
              <a:ln>
                <a:noFill/>
              </a:ln>
              <a:effectLst/>
            </c:spPr>
            <c:extLst>
              <c:ext xmlns:c16="http://schemas.microsoft.com/office/drawing/2014/chart" uri="{C3380CC4-5D6E-409C-BE32-E72D297353CC}">
                <c16:uniqueId val="{0000013A-92BE-4C72-9198-3449C0C8282B}"/>
              </c:ext>
            </c:extLst>
          </c:dPt>
          <c:dPt>
            <c:idx val="28"/>
            <c:invertIfNegative val="0"/>
            <c:bubble3D val="0"/>
            <c:spPr>
              <a:solidFill>
                <a:srgbClr val="92D050"/>
              </a:solidFill>
              <a:ln>
                <a:noFill/>
              </a:ln>
              <a:effectLst/>
            </c:spPr>
            <c:extLst>
              <c:ext xmlns:c16="http://schemas.microsoft.com/office/drawing/2014/chart" uri="{C3380CC4-5D6E-409C-BE32-E72D297353CC}">
                <c16:uniqueId val="{0000013C-92BE-4C72-9198-3449C0C8282B}"/>
              </c:ext>
            </c:extLst>
          </c:dPt>
          <c:dPt>
            <c:idx val="30"/>
            <c:invertIfNegative val="0"/>
            <c:bubble3D val="0"/>
            <c:spPr>
              <a:solidFill>
                <a:srgbClr val="92D050"/>
              </a:solidFill>
              <a:ln>
                <a:noFill/>
              </a:ln>
              <a:effectLst/>
            </c:spPr>
            <c:extLst>
              <c:ext xmlns:c16="http://schemas.microsoft.com/office/drawing/2014/chart" uri="{C3380CC4-5D6E-409C-BE32-E72D297353CC}">
                <c16:uniqueId val="{0000013E-92BE-4C72-9198-3449C0C8282B}"/>
              </c:ext>
            </c:extLst>
          </c:dPt>
          <c:dPt>
            <c:idx val="32"/>
            <c:invertIfNegative val="0"/>
            <c:bubble3D val="0"/>
            <c:spPr>
              <a:solidFill>
                <a:srgbClr val="92D050"/>
              </a:solidFill>
              <a:ln>
                <a:noFill/>
              </a:ln>
              <a:effectLst/>
            </c:spPr>
            <c:extLst>
              <c:ext xmlns:c16="http://schemas.microsoft.com/office/drawing/2014/chart" uri="{C3380CC4-5D6E-409C-BE32-E72D297353CC}">
                <c16:uniqueId val="{00000140-92BE-4C72-9198-3449C0C8282B}"/>
              </c:ext>
            </c:extLst>
          </c:dPt>
          <c:dPt>
            <c:idx val="33"/>
            <c:invertIfNegative val="0"/>
            <c:bubble3D val="0"/>
            <c:spPr>
              <a:solidFill>
                <a:srgbClr val="92D050"/>
              </a:solidFill>
              <a:ln>
                <a:noFill/>
              </a:ln>
              <a:effectLst/>
            </c:spPr>
            <c:extLst>
              <c:ext xmlns:c16="http://schemas.microsoft.com/office/drawing/2014/chart" uri="{C3380CC4-5D6E-409C-BE32-E72D297353CC}">
                <c16:uniqueId val="{00000142-92BE-4C72-9198-3449C0C8282B}"/>
              </c:ext>
            </c:extLst>
          </c:dPt>
          <c:dPt>
            <c:idx val="35"/>
            <c:invertIfNegative val="0"/>
            <c:bubble3D val="0"/>
            <c:spPr>
              <a:solidFill>
                <a:srgbClr val="92D050"/>
              </a:solidFill>
              <a:ln>
                <a:noFill/>
              </a:ln>
              <a:effectLst/>
            </c:spPr>
            <c:extLst>
              <c:ext xmlns:c16="http://schemas.microsoft.com/office/drawing/2014/chart" uri="{C3380CC4-5D6E-409C-BE32-E72D297353CC}">
                <c16:uniqueId val="{00000144-92BE-4C72-9198-3449C0C8282B}"/>
              </c:ext>
            </c:extLst>
          </c:dPt>
          <c:dPt>
            <c:idx val="37"/>
            <c:invertIfNegative val="0"/>
            <c:bubble3D val="0"/>
            <c:spPr>
              <a:solidFill>
                <a:srgbClr val="92D050"/>
              </a:solidFill>
              <a:ln>
                <a:noFill/>
              </a:ln>
              <a:effectLst/>
            </c:spPr>
            <c:extLst>
              <c:ext xmlns:c16="http://schemas.microsoft.com/office/drawing/2014/chart" uri="{C3380CC4-5D6E-409C-BE32-E72D297353CC}">
                <c16:uniqueId val="{00000146-92BE-4C72-9198-3449C0C8282B}"/>
              </c:ext>
            </c:extLst>
          </c:dPt>
          <c:dPt>
            <c:idx val="38"/>
            <c:invertIfNegative val="0"/>
            <c:bubble3D val="0"/>
            <c:spPr>
              <a:solidFill>
                <a:srgbClr val="92D050"/>
              </a:solidFill>
              <a:ln>
                <a:noFill/>
              </a:ln>
              <a:effectLst/>
            </c:spPr>
            <c:extLst>
              <c:ext xmlns:c16="http://schemas.microsoft.com/office/drawing/2014/chart" uri="{C3380CC4-5D6E-409C-BE32-E72D297353CC}">
                <c16:uniqueId val="{00000148-92BE-4C72-9198-3449C0C8282B}"/>
              </c:ext>
            </c:extLst>
          </c:dPt>
          <c:dPt>
            <c:idx val="40"/>
            <c:invertIfNegative val="0"/>
            <c:bubble3D val="0"/>
            <c:spPr>
              <a:solidFill>
                <a:srgbClr val="92D050"/>
              </a:solidFill>
              <a:ln>
                <a:noFill/>
              </a:ln>
              <a:effectLst/>
            </c:spPr>
            <c:extLst>
              <c:ext xmlns:c16="http://schemas.microsoft.com/office/drawing/2014/chart" uri="{C3380CC4-5D6E-409C-BE32-E72D297353CC}">
                <c16:uniqueId val="{0000014A-92BE-4C72-9198-3449C0C8282B}"/>
              </c:ext>
            </c:extLst>
          </c:dPt>
          <c:dPt>
            <c:idx val="42"/>
            <c:invertIfNegative val="0"/>
            <c:bubble3D val="0"/>
            <c:spPr>
              <a:solidFill>
                <a:srgbClr val="92D050"/>
              </a:solidFill>
              <a:ln>
                <a:noFill/>
              </a:ln>
              <a:effectLst/>
            </c:spPr>
            <c:extLst>
              <c:ext xmlns:c16="http://schemas.microsoft.com/office/drawing/2014/chart" uri="{C3380CC4-5D6E-409C-BE32-E72D297353CC}">
                <c16:uniqueId val="{0000014C-92BE-4C72-9198-3449C0C8282B}"/>
              </c:ext>
            </c:extLst>
          </c:dPt>
          <c:dPt>
            <c:idx val="43"/>
            <c:invertIfNegative val="0"/>
            <c:bubble3D val="0"/>
            <c:spPr>
              <a:solidFill>
                <a:srgbClr val="92D050"/>
              </a:solidFill>
              <a:ln>
                <a:noFill/>
              </a:ln>
              <a:effectLst/>
            </c:spPr>
            <c:extLst>
              <c:ext xmlns:c16="http://schemas.microsoft.com/office/drawing/2014/chart" uri="{C3380CC4-5D6E-409C-BE32-E72D297353CC}">
                <c16:uniqueId val="{0000014E-92BE-4C72-9198-3449C0C8282B}"/>
              </c:ext>
            </c:extLst>
          </c:dPt>
          <c:dPt>
            <c:idx val="45"/>
            <c:invertIfNegative val="0"/>
            <c:bubble3D val="0"/>
            <c:spPr>
              <a:solidFill>
                <a:srgbClr val="92D050"/>
              </a:solidFill>
              <a:ln>
                <a:noFill/>
              </a:ln>
              <a:effectLst/>
            </c:spPr>
            <c:extLst>
              <c:ext xmlns:c16="http://schemas.microsoft.com/office/drawing/2014/chart" uri="{C3380CC4-5D6E-409C-BE32-E72D297353CC}">
                <c16:uniqueId val="{00000150-92BE-4C72-9198-3449C0C8282B}"/>
              </c:ext>
            </c:extLst>
          </c:dPt>
          <c:dPt>
            <c:idx val="47"/>
            <c:invertIfNegative val="0"/>
            <c:bubble3D val="0"/>
            <c:spPr>
              <a:solidFill>
                <a:srgbClr val="92D050"/>
              </a:solidFill>
              <a:ln>
                <a:noFill/>
              </a:ln>
              <a:effectLst/>
            </c:spPr>
            <c:extLst>
              <c:ext xmlns:c16="http://schemas.microsoft.com/office/drawing/2014/chart" uri="{C3380CC4-5D6E-409C-BE32-E72D297353CC}">
                <c16:uniqueId val="{00000152-92BE-4C72-9198-3449C0C8282B}"/>
              </c:ext>
            </c:extLst>
          </c:dPt>
          <c:dPt>
            <c:idx val="48"/>
            <c:invertIfNegative val="0"/>
            <c:bubble3D val="0"/>
            <c:spPr>
              <a:solidFill>
                <a:srgbClr val="92D050"/>
              </a:solidFill>
              <a:ln>
                <a:noFill/>
              </a:ln>
              <a:effectLst/>
            </c:spPr>
            <c:extLst>
              <c:ext xmlns:c16="http://schemas.microsoft.com/office/drawing/2014/chart" uri="{C3380CC4-5D6E-409C-BE32-E72D297353CC}">
                <c16:uniqueId val="{00000154-92BE-4C72-9198-3449C0C8282B}"/>
              </c:ext>
            </c:extLst>
          </c:dPt>
          <c:dPt>
            <c:idx val="50"/>
            <c:invertIfNegative val="0"/>
            <c:bubble3D val="0"/>
            <c:spPr>
              <a:solidFill>
                <a:srgbClr val="92D050"/>
              </a:solidFill>
              <a:ln>
                <a:noFill/>
              </a:ln>
              <a:effectLst/>
            </c:spPr>
            <c:extLst>
              <c:ext xmlns:c16="http://schemas.microsoft.com/office/drawing/2014/chart" uri="{C3380CC4-5D6E-409C-BE32-E72D297353CC}">
                <c16:uniqueId val="{00000156-92BE-4C72-9198-3449C0C8282B}"/>
              </c:ext>
            </c:extLst>
          </c:dPt>
          <c:dPt>
            <c:idx val="52"/>
            <c:invertIfNegative val="0"/>
            <c:bubble3D val="0"/>
            <c:spPr>
              <a:solidFill>
                <a:srgbClr val="92D050"/>
              </a:solidFill>
              <a:ln>
                <a:noFill/>
              </a:ln>
              <a:effectLst/>
            </c:spPr>
            <c:extLst>
              <c:ext xmlns:c16="http://schemas.microsoft.com/office/drawing/2014/chart" uri="{C3380CC4-5D6E-409C-BE32-E72D297353CC}">
                <c16:uniqueId val="{00000158-92BE-4C72-9198-3449C0C8282B}"/>
              </c:ext>
            </c:extLst>
          </c:dPt>
          <c:dPt>
            <c:idx val="53"/>
            <c:invertIfNegative val="0"/>
            <c:bubble3D val="0"/>
            <c:spPr>
              <a:solidFill>
                <a:srgbClr val="92D050"/>
              </a:solidFill>
              <a:ln>
                <a:noFill/>
              </a:ln>
              <a:effectLst/>
            </c:spPr>
            <c:extLst>
              <c:ext xmlns:c16="http://schemas.microsoft.com/office/drawing/2014/chart" uri="{C3380CC4-5D6E-409C-BE32-E72D297353CC}">
                <c16:uniqueId val="{0000015A-92BE-4C72-9198-3449C0C8282B}"/>
              </c:ext>
            </c:extLst>
          </c:dPt>
          <c:dPt>
            <c:idx val="55"/>
            <c:invertIfNegative val="0"/>
            <c:bubble3D val="0"/>
            <c:spPr>
              <a:solidFill>
                <a:srgbClr val="92D050"/>
              </a:solidFill>
              <a:ln>
                <a:noFill/>
              </a:ln>
              <a:effectLst/>
            </c:spPr>
            <c:extLst>
              <c:ext xmlns:c16="http://schemas.microsoft.com/office/drawing/2014/chart" uri="{C3380CC4-5D6E-409C-BE32-E72D297353CC}">
                <c16:uniqueId val="{0000015C-92BE-4C72-9198-3449C0C8282B}"/>
              </c:ext>
            </c:extLst>
          </c:dPt>
          <c:dPt>
            <c:idx val="56"/>
            <c:invertIfNegative val="0"/>
            <c:bubble3D val="0"/>
            <c:spPr>
              <a:solidFill>
                <a:srgbClr val="92D050"/>
              </a:solidFill>
              <a:ln>
                <a:noFill/>
              </a:ln>
              <a:effectLst/>
            </c:spPr>
            <c:extLst>
              <c:ext xmlns:c16="http://schemas.microsoft.com/office/drawing/2014/chart" uri="{C3380CC4-5D6E-409C-BE32-E72D297353CC}">
                <c16:uniqueId val="{00000268-92BE-4C72-9198-3449C0C8282B}"/>
              </c:ext>
            </c:extLst>
          </c:dPt>
          <c:dPt>
            <c:idx val="57"/>
            <c:invertIfNegative val="0"/>
            <c:bubble3D val="0"/>
            <c:spPr>
              <a:solidFill>
                <a:srgbClr val="92D050"/>
              </a:solidFill>
              <a:ln>
                <a:noFill/>
              </a:ln>
              <a:effectLst/>
            </c:spPr>
            <c:extLst>
              <c:ext xmlns:c16="http://schemas.microsoft.com/office/drawing/2014/chart" uri="{C3380CC4-5D6E-409C-BE32-E72D297353CC}">
                <c16:uniqueId val="{0000015E-92BE-4C72-9198-3449C0C8282B}"/>
              </c:ext>
            </c:extLst>
          </c:dPt>
          <c:dPt>
            <c:idx val="58"/>
            <c:invertIfNegative val="0"/>
            <c:bubble3D val="0"/>
            <c:spPr>
              <a:solidFill>
                <a:srgbClr val="92D050"/>
              </a:solidFill>
              <a:ln>
                <a:noFill/>
              </a:ln>
              <a:effectLst/>
            </c:spPr>
            <c:extLst>
              <c:ext xmlns:c16="http://schemas.microsoft.com/office/drawing/2014/chart" uri="{C3380CC4-5D6E-409C-BE32-E72D297353CC}">
                <c16:uniqueId val="{00000160-92BE-4C72-9198-3449C0C8282B}"/>
              </c:ext>
            </c:extLst>
          </c:dPt>
          <c:dPt>
            <c:idx val="60"/>
            <c:invertIfNegative val="0"/>
            <c:bubble3D val="0"/>
            <c:spPr>
              <a:solidFill>
                <a:srgbClr val="92D050"/>
              </a:solidFill>
              <a:ln>
                <a:noFill/>
              </a:ln>
              <a:effectLst/>
            </c:spPr>
            <c:extLst>
              <c:ext xmlns:c16="http://schemas.microsoft.com/office/drawing/2014/chart" uri="{C3380CC4-5D6E-409C-BE32-E72D297353CC}">
                <c16:uniqueId val="{00000162-92BE-4C72-9198-3449C0C8282B}"/>
              </c:ext>
            </c:extLst>
          </c:dPt>
          <c:dPt>
            <c:idx val="62"/>
            <c:invertIfNegative val="0"/>
            <c:bubble3D val="0"/>
            <c:spPr>
              <a:solidFill>
                <a:srgbClr val="92D050"/>
              </a:solidFill>
              <a:ln>
                <a:noFill/>
              </a:ln>
              <a:effectLst/>
            </c:spPr>
            <c:extLst>
              <c:ext xmlns:c16="http://schemas.microsoft.com/office/drawing/2014/chart" uri="{C3380CC4-5D6E-409C-BE32-E72D297353CC}">
                <c16:uniqueId val="{00000164-92BE-4C72-9198-3449C0C8282B}"/>
              </c:ext>
            </c:extLst>
          </c:dPt>
          <c:dPt>
            <c:idx val="63"/>
            <c:invertIfNegative val="0"/>
            <c:bubble3D val="0"/>
            <c:spPr>
              <a:solidFill>
                <a:srgbClr val="92D050"/>
              </a:solidFill>
              <a:ln>
                <a:noFill/>
              </a:ln>
              <a:effectLst/>
            </c:spPr>
            <c:extLst>
              <c:ext xmlns:c16="http://schemas.microsoft.com/office/drawing/2014/chart" uri="{C3380CC4-5D6E-409C-BE32-E72D297353CC}">
                <c16:uniqueId val="{00000166-92BE-4C72-9198-3449C0C8282B}"/>
              </c:ext>
            </c:extLst>
          </c:dPt>
          <c:dPt>
            <c:idx val="65"/>
            <c:invertIfNegative val="0"/>
            <c:bubble3D val="0"/>
            <c:spPr>
              <a:solidFill>
                <a:srgbClr val="92D050"/>
              </a:solidFill>
              <a:ln>
                <a:noFill/>
              </a:ln>
              <a:effectLst/>
            </c:spPr>
            <c:extLst>
              <c:ext xmlns:c16="http://schemas.microsoft.com/office/drawing/2014/chart" uri="{C3380CC4-5D6E-409C-BE32-E72D297353CC}">
                <c16:uniqueId val="{00000168-92BE-4C72-9198-3449C0C8282B}"/>
              </c:ext>
            </c:extLst>
          </c:dPt>
          <c:dPt>
            <c:idx val="67"/>
            <c:invertIfNegative val="0"/>
            <c:bubble3D val="0"/>
            <c:spPr>
              <a:solidFill>
                <a:srgbClr val="92D050"/>
              </a:solidFill>
              <a:ln>
                <a:noFill/>
              </a:ln>
              <a:effectLst/>
            </c:spPr>
            <c:extLst>
              <c:ext xmlns:c16="http://schemas.microsoft.com/office/drawing/2014/chart" uri="{C3380CC4-5D6E-409C-BE32-E72D297353CC}">
                <c16:uniqueId val="{0000016A-92BE-4C72-9198-3449C0C8282B}"/>
              </c:ext>
            </c:extLst>
          </c:dPt>
          <c:dPt>
            <c:idx val="68"/>
            <c:invertIfNegative val="0"/>
            <c:bubble3D val="0"/>
            <c:spPr>
              <a:solidFill>
                <a:srgbClr val="92D050"/>
              </a:solidFill>
              <a:ln>
                <a:noFill/>
              </a:ln>
              <a:effectLst/>
            </c:spPr>
            <c:extLst>
              <c:ext xmlns:c16="http://schemas.microsoft.com/office/drawing/2014/chart" uri="{C3380CC4-5D6E-409C-BE32-E72D297353CC}">
                <c16:uniqueId val="{0000016C-92BE-4C72-9198-3449C0C8282B}"/>
              </c:ext>
            </c:extLst>
          </c:dPt>
          <c:dPt>
            <c:idx val="70"/>
            <c:invertIfNegative val="0"/>
            <c:bubble3D val="0"/>
            <c:spPr>
              <a:solidFill>
                <a:srgbClr val="92D050"/>
              </a:solidFill>
              <a:ln>
                <a:noFill/>
              </a:ln>
              <a:effectLst/>
            </c:spPr>
            <c:extLst>
              <c:ext xmlns:c16="http://schemas.microsoft.com/office/drawing/2014/chart" uri="{C3380CC4-5D6E-409C-BE32-E72D297353CC}">
                <c16:uniqueId val="{0000016E-92BE-4C72-9198-3449C0C8282B}"/>
              </c:ext>
            </c:extLst>
          </c:dPt>
          <c:dPt>
            <c:idx val="72"/>
            <c:invertIfNegative val="0"/>
            <c:bubble3D val="0"/>
            <c:spPr>
              <a:solidFill>
                <a:srgbClr val="92D050"/>
              </a:solidFill>
              <a:ln>
                <a:noFill/>
              </a:ln>
              <a:effectLst/>
            </c:spPr>
            <c:extLst>
              <c:ext xmlns:c16="http://schemas.microsoft.com/office/drawing/2014/chart" uri="{C3380CC4-5D6E-409C-BE32-E72D297353CC}">
                <c16:uniqueId val="{00000170-92BE-4C72-9198-3449C0C8282B}"/>
              </c:ext>
            </c:extLst>
          </c:dPt>
          <c:dPt>
            <c:idx val="73"/>
            <c:invertIfNegative val="0"/>
            <c:bubble3D val="0"/>
            <c:spPr>
              <a:solidFill>
                <a:srgbClr val="92D050"/>
              </a:solidFill>
              <a:ln>
                <a:noFill/>
              </a:ln>
              <a:effectLst/>
            </c:spPr>
            <c:extLst>
              <c:ext xmlns:c16="http://schemas.microsoft.com/office/drawing/2014/chart" uri="{C3380CC4-5D6E-409C-BE32-E72D297353CC}">
                <c16:uniqueId val="{00000172-92BE-4C72-9198-3449C0C8282B}"/>
              </c:ext>
            </c:extLst>
          </c:dPt>
          <c:dPt>
            <c:idx val="75"/>
            <c:invertIfNegative val="0"/>
            <c:bubble3D val="0"/>
            <c:spPr>
              <a:solidFill>
                <a:srgbClr val="92D050"/>
              </a:solidFill>
              <a:ln>
                <a:noFill/>
              </a:ln>
              <a:effectLst/>
            </c:spPr>
            <c:extLst>
              <c:ext xmlns:c16="http://schemas.microsoft.com/office/drawing/2014/chart" uri="{C3380CC4-5D6E-409C-BE32-E72D297353CC}">
                <c16:uniqueId val="{00000174-92BE-4C72-9198-3449C0C8282B}"/>
              </c:ext>
            </c:extLst>
          </c:dPt>
          <c:dPt>
            <c:idx val="77"/>
            <c:invertIfNegative val="0"/>
            <c:bubble3D val="0"/>
            <c:spPr>
              <a:solidFill>
                <a:srgbClr val="92D050"/>
              </a:solidFill>
              <a:ln>
                <a:noFill/>
              </a:ln>
              <a:effectLst/>
            </c:spPr>
            <c:extLst>
              <c:ext xmlns:c16="http://schemas.microsoft.com/office/drawing/2014/chart" uri="{C3380CC4-5D6E-409C-BE32-E72D297353CC}">
                <c16:uniqueId val="{00000176-92BE-4C72-9198-3449C0C8282B}"/>
              </c:ext>
            </c:extLst>
          </c:dPt>
          <c:dPt>
            <c:idx val="78"/>
            <c:invertIfNegative val="0"/>
            <c:bubble3D val="0"/>
            <c:spPr>
              <a:solidFill>
                <a:srgbClr val="92D050"/>
              </a:solidFill>
              <a:ln>
                <a:noFill/>
              </a:ln>
              <a:effectLst/>
            </c:spPr>
            <c:extLst>
              <c:ext xmlns:c16="http://schemas.microsoft.com/office/drawing/2014/chart" uri="{C3380CC4-5D6E-409C-BE32-E72D297353CC}">
                <c16:uniqueId val="{00000178-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A'!$F$4:$F$88</c15:sqref>
                  </c15:fullRef>
                </c:ext>
              </c:extLst>
              <c:f>('Graphique A'!$F$4:$F$18,'Graphique A'!$F$24:$F$88)</c:f>
              <c:numCache>
                <c:formatCode>0.0</c:formatCode>
                <c:ptCount val="80"/>
                <c:pt idx="0">
                  <c:v>70.099999999999994</c:v>
                </c:pt>
                <c:pt idx="1">
                  <c:v>76</c:v>
                </c:pt>
                <c:pt idx="2">
                  <c:v>75</c:v>
                </c:pt>
                <c:pt idx="3">
                  <c:v>74.2</c:v>
                </c:pt>
                <c:pt idx="5">
                  <c:v>93.899999999999991</c:v>
                </c:pt>
                <c:pt idx="6">
                  <c:v>86.1</c:v>
                </c:pt>
                <c:pt idx="7">
                  <c:v>85.1</c:v>
                </c:pt>
                <c:pt idx="8">
                  <c:v>65.2</c:v>
                </c:pt>
                <c:pt idx="10">
                  <c:v>83.399999999999991</c:v>
                </c:pt>
                <c:pt idx="11">
                  <c:v>86.2</c:v>
                </c:pt>
                <c:pt idx="12">
                  <c:v>81.899999999999991</c:v>
                </c:pt>
                <c:pt idx="13">
                  <c:v>80.600000000000009</c:v>
                </c:pt>
                <c:pt idx="15">
                  <c:v>69.8</c:v>
                </c:pt>
                <c:pt idx="16">
                  <c:v>64.900000000000006</c:v>
                </c:pt>
                <c:pt idx="17">
                  <c:v>65.7</c:v>
                </c:pt>
                <c:pt idx="18">
                  <c:v>65.100000000000009</c:v>
                </c:pt>
                <c:pt idx="20">
                  <c:v>48.4</c:v>
                </c:pt>
                <c:pt idx="21">
                  <c:v>47.099999999999994</c:v>
                </c:pt>
                <c:pt idx="22">
                  <c:v>42.4</c:v>
                </c:pt>
                <c:pt idx="23">
                  <c:v>44.1</c:v>
                </c:pt>
                <c:pt idx="25">
                  <c:v>69.899999999999991</c:v>
                </c:pt>
                <c:pt idx="26">
                  <c:v>70.599999999999994</c:v>
                </c:pt>
                <c:pt idx="27">
                  <c:v>71.7</c:v>
                </c:pt>
                <c:pt idx="28">
                  <c:v>72.5</c:v>
                </c:pt>
                <c:pt idx="30">
                  <c:v>83.7</c:v>
                </c:pt>
                <c:pt idx="31">
                  <c:v>90.9</c:v>
                </c:pt>
                <c:pt idx="32">
                  <c:v>88.9</c:v>
                </c:pt>
                <c:pt idx="33">
                  <c:v>89.3</c:v>
                </c:pt>
                <c:pt idx="35">
                  <c:v>63.800000000000004</c:v>
                </c:pt>
                <c:pt idx="36">
                  <c:v>72.2</c:v>
                </c:pt>
                <c:pt idx="37">
                  <c:v>71.899999999999991</c:v>
                </c:pt>
                <c:pt idx="38">
                  <c:v>75.900000000000006</c:v>
                </c:pt>
                <c:pt idx="40">
                  <c:v>66.600000000000009</c:v>
                </c:pt>
                <c:pt idx="41">
                  <c:v>65.7</c:v>
                </c:pt>
                <c:pt idx="42">
                  <c:v>58.9</c:v>
                </c:pt>
                <c:pt idx="43">
                  <c:v>57.499999999999993</c:v>
                </c:pt>
                <c:pt idx="45">
                  <c:v>29.299999999999997</c:v>
                </c:pt>
                <c:pt idx="46">
                  <c:v>55.900000000000006</c:v>
                </c:pt>
                <c:pt idx="47">
                  <c:v>58.599999999999994</c:v>
                </c:pt>
                <c:pt idx="48">
                  <c:v>48.699999999999996</c:v>
                </c:pt>
                <c:pt idx="50">
                  <c:v>84.7</c:v>
                </c:pt>
                <c:pt idx="51">
                  <c:v>74.599999999999994</c:v>
                </c:pt>
                <c:pt idx="52">
                  <c:v>80.7</c:v>
                </c:pt>
                <c:pt idx="53">
                  <c:v>73.599999999999994</c:v>
                </c:pt>
                <c:pt idx="55">
                  <c:v>89.9</c:v>
                </c:pt>
                <c:pt idx="56">
                  <c:v>86</c:v>
                </c:pt>
                <c:pt idx="57">
                  <c:v>85.8</c:v>
                </c:pt>
                <c:pt idx="58">
                  <c:v>83.899999999999991</c:v>
                </c:pt>
                <c:pt idx="60">
                  <c:v>86.7</c:v>
                </c:pt>
                <c:pt idx="61">
                  <c:v>90.9</c:v>
                </c:pt>
                <c:pt idx="62">
                  <c:v>89.8</c:v>
                </c:pt>
                <c:pt idx="63">
                  <c:v>89.8</c:v>
                </c:pt>
                <c:pt idx="65">
                  <c:v>71.3</c:v>
                </c:pt>
                <c:pt idx="66">
                  <c:v>81.399999999999991</c:v>
                </c:pt>
                <c:pt idx="67">
                  <c:v>77.900000000000006</c:v>
                </c:pt>
                <c:pt idx="68">
                  <c:v>79.2</c:v>
                </c:pt>
                <c:pt idx="70">
                  <c:v>68.600000000000009</c:v>
                </c:pt>
                <c:pt idx="71">
                  <c:v>81.599999999999994</c:v>
                </c:pt>
                <c:pt idx="72">
                  <c:v>82.199999999999989</c:v>
                </c:pt>
                <c:pt idx="73">
                  <c:v>81.899999999999991</c:v>
                </c:pt>
                <c:pt idx="75">
                  <c:v>65.8</c:v>
                </c:pt>
                <c:pt idx="76">
                  <c:v>76</c:v>
                </c:pt>
                <c:pt idx="77">
                  <c:v>74.599999999999994</c:v>
                </c:pt>
                <c:pt idx="78">
                  <c:v>69.8</c:v>
                </c:pt>
              </c:numCache>
            </c:numRef>
          </c:val>
          <c:extLst>
            <c:ext xmlns:c15="http://schemas.microsoft.com/office/drawing/2012/chart" uri="{02D57815-91ED-43cb-92C2-25804820EDAC}">
              <c15:categoryFilterExceptions>
                <c15:categoryFilterException>
                  <c15:sqref>'Graphique A'!$F$21</c15:sqref>
                  <c15:spPr xmlns:c15="http://schemas.microsoft.com/office/drawing/2012/chart">
                    <a:solidFill>
                      <a:srgbClr val="92D050"/>
                    </a:solidFill>
                    <a:ln>
                      <a:noFill/>
                    </a:ln>
                    <a:effectLst/>
                  </c15:spPr>
                  <c15:invertIfNegative val="0"/>
                  <c15:bubble3D val="0"/>
                </c15:categoryFilterException>
                <c15:categoryFilterException>
                  <c15:sqref>'Graphique A'!$F$22</c15:sqref>
                  <c15:spPr xmlns:c15="http://schemas.microsoft.com/office/drawing/2012/chart">
                    <a:solidFill>
                      <a:srgbClr val="92D050"/>
                    </a:solidFill>
                    <a:ln>
                      <a:noFill/>
                    </a:ln>
                    <a:effectLst/>
                  </c15:spPr>
                  <c15:invertIfNegative val="0"/>
                  <c15:bubble3D val="0"/>
                </c15:categoryFilterException>
              </c15:categoryFilterExceptions>
            </c:ext>
            <c:ext xmlns:c16="http://schemas.microsoft.com/office/drawing/2014/chart" uri="{C3380CC4-5D6E-409C-BE32-E72D297353CC}">
              <c16:uniqueId val="{00000179-92BE-4C72-9198-3449C0C8282B}"/>
            </c:ext>
          </c:extLst>
        </c:ser>
        <c:ser>
          <c:idx val="4"/>
          <c:order val="4"/>
          <c:tx>
            <c:strRef>
              <c:f>'Graphique A'!$G$3</c:f>
              <c:strCache>
                <c:ptCount val="1"/>
                <c:pt idx="0">
                  <c:v>Elle a augmenté</c:v>
                </c:pt>
              </c:strCache>
            </c:strRef>
          </c:tx>
          <c:spPr>
            <a:solidFill>
              <a:srgbClr val="00B050"/>
            </a:solidFill>
            <a:ln>
              <a:noFill/>
            </a:ln>
            <a:effectLst/>
          </c:spPr>
          <c:invertIfNegative val="0"/>
          <c:dPt>
            <c:idx val="0"/>
            <c:invertIfNegative val="0"/>
            <c:bubble3D val="0"/>
            <c:spPr>
              <a:solidFill>
                <a:srgbClr val="00B050"/>
              </a:solidFill>
              <a:ln>
                <a:noFill/>
              </a:ln>
              <a:effectLst/>
            </c:spPr>
            <c:extLst>
              <c:ext xmlns:c16="http://schemas.microsoft.com/office/drawing/2014/chart" uri="{C3380CC4-5D6E-409C-BE32-E72D297353CC}">
                <c16:uniqueId val="{0000017B-92BE-4C72-9198-3449C0C8282B}"/>
              </c:ext>
            </c:extLst>
          </c:dPt>
          <c:dPt>
            <c:idx val="1"/>
            <c:invertIfNegative val="0"/>
            <c:bubble3D val="0"/>
            <c:spPr>
              <a:solidFill>
                <a:srgbClr val="00B050"/>
              </a:solidFill>
              <a:ln>
                <a:noFill/>
              </a:ln>
              <a:effectLst/>
            </c:spPr>
            <c:extLst>
              <c:ext xmlns:c16="http://schemas.microsoft.com/office/drawing/2014/chart" uri="{C3380CC4-5D6E-409C-BE32-E72D297353CC}">
                <c16:uniqueId val="{0000017D-92BE-4C72-9198-3449C0C8282B}"/>
              </c:ext>
            </c:extLst>
          </c:dPt>
          <c:dPt>
            <c:idx val="2"/>
            <c:invertIfNegative val="0"/>
            <c:bubble3D val="0"/>
            <c:spPr>
              <a:solidFill>
                <a:srgbClr val="00B050"/>
              </a:solidFill>
              <a:ln>
                <a:noFill/>
              </a:ln>
              <a:effectLst/>
            </c:spPr>
            <c:extLst>
              <c:ext xmlns:c16="http://schemas.microsoft.com/office/drawing/2014/chart" uri="{C3380CC4-5D6E-409C-BE32-E72D297353CC}">
                <c16:uniqueId val="{0000017F-92BE-4C72-9198-3449C0C8282B}"/>
              </c:ext>
            </c:extLst>
          </c:dPt>
          <c:dPt>
            <c:idx val="3"/>
            <c:invertIfNegative val="0"/>
            <c:bubble3D val="0"/>
            <c:spPr>
              <a:solidFill>
                <a:srgbClr val="00B050"/>
              </a:solidFill>
              <a:ln>
                <a:noFill/>
              </a:ln>
              <a:effectLst/>
            </c:spPr>
            <c:extLst>
              <c:ext xmlns:c16="http://schemas.microsoft.com/office/drawing/2014/chart" uri="{C3380CC4-5D6E-409C-BE32-E72D297353CC}">
                <c16:uniqueId val="{00000181-92BE-4C72-9198-3449C0C8282B}"/>
              </c:ext>
            </c:extLst>
          </c:dPt>
          <c:dPt>
            <c:idx val="5"/>
            <c:invertIfNegative val="0"/>
            <c:bubble3D val="0"/>
            <c:spPr>
              <a:solidFill>
                <a:srgbClr val="00B050"/>
              </a:solidFill>
              <a:ln>
                <a:noFill/>
              </a:ln>
              <a:effectLst/>
            </c:spPr>
            <c:extLst>
              <c:ext xmlns:c16="http://schemas.microsoft.com/office/drawing/2014/chart" uri="{C3380CC4-5D6E-409C-BE32-E72D297353CC}">
                <c16:uniqueId val="{00000183-92BE-4C72-9198-3449C0C8282B}"/>
              </c:ext>
            </c:extLst>
          </c:dPt>
          <c:dPt>
            <c:idx val="6"/>
            <c:invertIfNegative val="0"/>
            <c:bubble3D val="0"/>
            <c:spPr>
              <a:solidFill>
                <a:srgbClr val="00B050"/>
              </a:solidFill>
              <a:ln>
                <a:noFill/>
              </a:ln>
              <a:effectLst/>
            </c:spPr>
            <c:extLst>
              <c:ext xmlns:c16="http://schemas.microsoft.com/office/drawing/2014/chart" uri="{C3380CC4-5D6E-409C-BE32-E72D297353CC}">
                <c16:uniqueId val="{00000185-92BE-4C72-9198-3449C0C8282B}"/>
              </c:ext>
            </c:extLst>
          </c:dPt>
          <c:dPt>
            <c:idx val="7"/>
            <c:invertIfNegative val="0"/>
            <c:bubble3D val="0"/>
            <c:spPr>
              <a:solidFill>
                <a:srgbClr val="00B050"/>
              </a:solidFill>
              <a:ln>
                <a:noFill/>
              </a:ln>
              <a:effectLst/>
            </c:spPr>
            <c:extLst>
              <c:ext xmlns:c16="http://schemas.microsoft.com/office/drawing/2014/chart" uri="{C3380CC4-5D6E-409C-BE32-E72D297353CC}">
                <c16:uniqueId val="{00000187-92BE-4C72-9198-3449C0C8282B}"/>
              </c:ext>
            </c:extLst>
          </c:dPt>
          <c:dPt>
            <c:idx val="8"/>
            <c:invertIfNegative val="0"/>
            <c:bubble3D val="0"/>
            <c:spPr>
              <a:solidFill>
                <a:srgbClr val="00B050"/>
              </a:solidFill>
              <a:ln>
                <a:noFill/>
              </a:ln>
              <a:effectLst/>
            </c:spPr>
            <c:extLst>
              <c:ext xmlns:c16="http://schemas.microsoft.com/office/drawing/2014/chart" uri="{C3380CC4-5D6E-409C-BE32-E72D297353CC}">
                <c16:uniqueId val="{00000189-92BE-4C72-9198-3449C0C8282B}"/>
              </c:ext>
            </c:extLst>
          </c:dPt>
          <c:dPt>
            <c:idx val="10"/>
            <c:invertIfNegative val="0"/>
            <c:bubble3D val="0"/>
            <c:spPr>
              <a:solidFill>
                <a:srgbClr val="00B050"/>
              </a:solidFill>
              <a:ln>
                <a:noFill/>
              </a:ln>
              <a:effectLst/>
            </c:spPr>
            <c:extLst>
              <c:ext xmlns:c16="http://schemas.microsoft.com/office/drawing/2014/chart" uri="{C3380CC4-5D6E-409C-BE32-E72D297353CC}">
                <c16:uniqueId val="{0000018B-92BE-4C72-9198-3449C0C8282B}"/>
              </c:ext>
            </c:extLst>
          </c:dPt>
          <c:dPt>
            <c:idx val="11"/>
            <c:invertIfNegative val="0"/>
            <c:bubble3D val="0"/>
            <c:spPr>
              <a:solidFill>
                <a:srgbClr val="00B050"/>
              </a:solidFill>
              <a:ln>
                <a:noFill/>
              </a:ln>
              <a:effectLst/>
            </c:spPr>
            <c:extLst>
              <c:ext xmlns:c16="http://schemas.microsoft.com/office/drawing/2014/chart" uri="{C3380CC4-5D6E-409C-BE32-E72D297353CC}">
                <c16:uniqueId val="{0000018D-92BE-4C72-9198-3449C0C8282B}"/>
              </c:ext>
            </c:extLst>
          </c:dPt>
          <c:dPt>
            <c:idx val="12"/>
            <c:invertIfNegative val="0"/>
            <c:bubble3D val="0"/>
            <c:spPr>
              <a:solidFill>
                <a:srgbClr val="00B050"/>
              </a:solidFill>
              <a:ln>
                <a:noFill/>
              </a:ln>
              <a:effectLst/>
            </c:spPr>
            <c:extLst>
              <c:ext xmlns:c16="http://schemas.microsoft.com/office/drawing/2014/chart" uri="{C3380CC4-5D6E-409C-BE32-E72D297353CC}">
                <c16:uniqueId val="{0000018F-92BE-4C72-9198-3449C0C8282B}"/>
              </c:ext>
            </c:extLst>
          </c:dPt>
          <c:dPt>
            <c:idx val="13"/>
            <c:invertIfNegative val="0"/>
            <c:bubble3D val="0"/>
            <c:spPr>
              <a:solidFill>
                <a:srgbClr val="00B050"/>
              </a:solidFill>
              <a:ln>
                <a:noFill/>
              </a:ln>
              <a:effectLst/>
            </c:spPr>
            <c:extLst>
              <c:ext xmlns:c16="http://schemas.microsoft.com/office/drawing/2014/chart" uri="{C3380CC4-5D6E-409C-BE32-E72D297353CC}">
                <c16:uniqueId val="{00000191-92BE-4C72-9198-3449C0C8282B}"/>
              </c:ext>
            </c:extLst>
          </c:dPt>
          <c:dPt>
            <c:idx val="15"/>
            <c:invertIfNegative val="0"/>
            <c:bubble3D val="0"/>
            <c:spPr>
              <a:solidFill>
                <a:srgbClr val="00B050"/>
              </a:solidFill>
              <a:ln>
                <a:noFill/>
              </a:ln>
              <a:effectLst/>
            </c:spPr>
            <c:extLst>
              <c:ext xmlns:c16="http://schemas.microsoft.com/office/drawing/2014/chart" uri="{C3380CC4-5D6E-409C-BE32-E72D297353CC}">
                <c16:uniqueId val="{00000193-92BE-4C72-9198-3449C0C8282B}"/>
              </c:ext>
            </c:extLst>
          </c:dPt>
          <c:dPt>
            <c:idx val="16"/>
            <c:invertIfNegative val="0"/>
            <c:bubble3D val="0"/>
            <c:spPr>
              <a:solidFill>
                <a:srgbClr val="00B050"/>
              </a:solidFill>
              <a:ln>
                <a:noFill/>
              </a:ln>
              <a:effectLst/>
            </c:spPr>
            <c:extLst>
              <c:ext xmlns:c16="http://schemas.microsoft.com/office/drawing/2014/chart" uri="{C3380CC4-5D6E-409C-BE32-E72D297353CC}">
                <c16:uniqueId val="{00000195-92BE-4C72-9198-3449C0C8282B}"/>
              </c:ext>
            </c:extLst>
          </c:dPt>
          <c:dPt>
            <c:idx val="17"/>
            <c:invertIfNegative val="0"/>
            <c:bubble3D val="0"/>
            <c:spPr>
              <a:solidFill>
                <a:srgbClr val="00B050"/>
              </a:solidFill>
              <a:ln>
                <a:noFill/>
              </a:ln>
              <a:effectLst/>
            </c:spPr>
            <c:extLst>
              <c:ext xmlns:c16="http://schemas.microsoft.com/office/drawing/2014/chart" uri="{C3380CC4-5D6E-409C-BE32-E72D297353CC}">
                <c16:uniqueId val="{00000197-92BE-4C72-9198-3449C0C8282B}"/>
              </c:ext>
            </c:extLst>
          </c:dPt>
          <c:dPt>
            <c:idx val="18"/>
            <c:invertIfNegative val="0"/>
            <c:bubble3D val="0"/>
            <c:spPr>
              <a:solidFill>
                <a:srgbClr val="00B050"/>
              </a:solidFill>
              <a:ln>
                <a:noFill/>
              </a:ln>
              <a:effectLst/>
            </c:spPr>
            <c:extLst>
              <c:ext xmlns:c16="http://schemas.microsoft.com/office/drawing/2014/chart" uri="{C3380CC4-5D6E-409C-BE32-E72D297353CC}">
                <c16:uniqueId val="{00000199-92BE-4C72-9198-3449C0C8282B}"/>
              </c:ext>
            </c:extLst>
          </c:dPt>
          <c:dPt>
            <c:idx val="20"/>
            <c:invertIfNegative val="0"/>
            <c:bubble3D val="0"/>
            <c:spPr>
              <a:solidFill>
                <a:srgbClr val="00B050"/>
              </a:solidFill>
              <a:ln>
                <a:noFill/>
              </a:ln>
              <a:effectLst/>
            </c:spPr>
            <c:extLst>
              <c:ext xmlns:c16="http://schemas.microsoft.com/office/drawing/2014/chart" uri="{C3380CC4-5D6E-409C-BE32-E72D297353CC}">
                <c16:uniqueId val="{0000019B-92BE-4C72-9198-3449C0C8282B}"/>
              </c:ext>
            </c:extLst>
          </c:dPt>
          <c:dPt>
            <c:idx val="21"/>
            <c:invertIfNegative val="0"/>
            <c:bubble3D val="0"/>
            <c:spPr>
              <a:solidFill>
                <a:srgbClr val="00B050"/>
              </a:solidFill>
              <a:ln>
                <a:noFill/>
              </a:ln>
              <a:effectLst/>
            </c:spPr>
            <c:extLst>
              <c:ext xmlns:c16="http://schemas.microsoft.com/office/drawing/2014/chart" uri="{C3380CC4-5D6E-409C-BE32-E72D297353CC}">
                <c16:uniqueId val="{0000019D-92BE-4C72-9198-3449C0C8282B}"/>
              </c:ext>
            </c:extLst>
          </c:dPt>
          <c:dPt>
            <c:idx val="22"/>
            <c:invertIfNegative val="0"/>
            <c:bubble3D val="0"/>
            <c:spPr>
              <a:solidFill>
                <a:srgbClr val="00B050"/>
              </a:solidFill>
              <a:ln>
                <a:noFill/>
              </a:ln>
              <a:effectLst/>
            </c:spPr>
            <c:extLst>
              <c:ext xmlns:c16="http://schemas.microsoft.com/office/drawing/2014/chart" uri="{C3380CC4-5D6E-409C-BE32-E72D297353CC}">
                <c16:uniqueId val="{0000019F-92BE-4C72-9198-3449C0C8282B}"/>
              </c:ext>
            </c:extLst>
          </c:dPt>
          <c:dPt>
            <c:idx val="23"/>
            <c:invertIfNegative val="0"/>
            <c:bubble3D val="0"/>
            <c:spPr>
              <a:solidFill>
                <a:srgbClr val="00B050"/>
              </a:solidFill>
              <a:ln>
                <a:noFill/>
              </a:ln>
              <a:effectLst/>
            </c:spPr>
            <c:extLst>
              <c:ext xmlns:c16="http://schemas.microsoft.com/office/drawing/2014/chart" uri="{C3380CC4-5D6E-409C-BE32-E72D297353CC}">
                <c16:uniqueId val="{000001A1-92BE-4C72-9198-3449C0C8282B}"/>
              </c:ext>
            </c:extLst>
          </c:dPt>
          <c:dPt>
            <c:idx val="25"/>
            <c:invertIfNegative val="0"/>
            <c:bubble3D val="0"/>
            <c:spPr>
              <a:solidFill>
                <a:srgbClr val="00B050"/>
              </a:solidFill>
              <a:ln>
                <a:noFill/>
              </a:ln>
              <a:effectLst/>
            </c:spPr>
            <c:extLst>
              <c:ext xmlns:c16="http://schemas.microsoft.com/office/drawing/2014/chart" uri="{C3380CC4-5D6E-409C-BE32-E72D297353CC}">
                <c16:uniqueId val="{000001A3-92BE-4C72-9198-3449C0C8282B}"/>
              </c:ext>
            </c:extLst>
          </c:dPt>
          <c:dPt>
            <c:idx val="26"/>
            <c:invertIfNegative val="0"/>
            <c:bubble3D val="0"/>
            <c:spPr>
              <a:solidFill>
                <a:srgbClr val="00B050"/>
              </a:solidFill>
              <a:ln>
                <a:noFill/>
              </a:ln>
              <a:effectLst/>
            </c:spPr>
            <c:extLst>
              <c:ext xmlns:c16="http://schemas.microsoft.com/office/drawing/2014/chart" uri="{C3380CC4-5D6E-409C-BE32-E72D297353CC}">
                <c16:uniqueId val="{000001A5-92BE-4C72-9198-3449C0C8282B}"/>
              </c:ext>
            </c:extLst>
          </c:dPt>
          <c:dPt>
            <c:idx val="27"/>
            <c:invertIfNegative val="0"/>
            <c:bubble3D val="0"/>
            <c:spPr>
              <a:solidFill>
                <a:srgbClr val="00B050"/>
              </a:solidFill>
              <a:ln>
                <a:noFill/>
              </a:ln>
              <a:effectLst/>
            </c:spPr>
            <c:extLst>
              <c:ext xmlns:c16="http://schemas.microsoft.com/office/drawing/2014/chart" uri="{C3380CC4-5D6E-409C-BE32-E72D297353CC}">
                <c16:uniqueId val="{000001A7-92BE-4C72-9198-3449C0C8282B}"/>
              </c:ext>
            </c:extLst>
          </c:dPt>
          <c:dPt>
            <c:idx val="28"/>
            <c:invertIfNegative val="0"/>
            <c:bubble3D val="0"/>
            <c:spPr>
              <a:solidFill>
                <a:srgbClr val="00B050"/>
              </a:solidFill>
              <a:ln>
                <a:noFill/>
              </a:ln>
              <a:effectLst/>
            </c:spPr>
            <c:extLst>
              <c:ext xmlns:c16="http://schemas.microsoft.com/office/drawing/2014/chart" uri="{C3380CC4-5D6E-409C-BE32-E72D297353CC}">
                <c16:uniqueId val="{000001A9-92BE-4C72-9198-3449C0C8282B}"/>
              </c:ext>
            </c:extLst>
          </c:dPt>
          <c:dPt>
            <c:idx val="30"/>
            <c:invertIfNegative val="0"/>
            <c:bubble3D val="0"/>
            <c:spPr>
              <a:solidFill>
                <a:srgbClr val="00B050"/>
              </a:solidFill>
              <a:ln>
                <a:noFill/>
              </a:ln>
              <a:effectLst/>
            </c:spPr>
            <c:extLst>
              <c:ext xmlns:c16="http://schemas.microsoft.com/office/drawing/2014/chart" uri="{C3380CC4-5D6E-409C-BE32-E72D297353CC}">
                <c16:uniqueId val="{000001AB-92BE-4C72-9198-3449C0C8282B}"/>
              </c:ext>
            </c:extLst>
          </c:dPt>
          <c:dPt>
            <c:idx val="31"/>
            <c:invertIfNegative val="0"/>
            <c:bubble3D val="0"/>
            <c:spPr>
              <a:solidFill>
                <a:srgbClr val="00B050"/>
              </a:solidFill>
              <a:ln>
                <a:noFill/>
              </a:ln>
              <a:effectLst/>
            </c:spPr>
            <c:extLst>
              <c:ext xmlns:c16="http://schemas.microsoft.com/office/drawing/2014/chart" uri="{C3380CC4-5D6E-409C-BE32-E72D297353CC}">
                <c16:uniqueId val="{000001AD-92BE-4C72-9198-3449C0C8282B}"/>
              </c:ext>
            </c:extLst>
          </c:dPt>
          <c:dPt>
            <c:idx val="32"/>
            <c:invertIfNegative val="0"/>
            <c:bubble3D val="0"/>
            <c:spPr>
              <a:solidFill>
                <a:srgbClr val="00B050"/>
              </a:solidFill>
              <a:ln>
                <a:noFill/>
              </a:ln>
              <a:effectLst/>
            </c:spPr>
            <c:extLst>
              <c:ext xmlns:c16="http://schemas.microsoft.com/office/drawing/2014/chart" uri="{C3380CC4-5D6E-409C-BE32-E72D297353CC}">
                <c16:uniqueId val="{000001AF-92BE-4C72-9198-3449C0C8282B}"/>
              </c:ext>
            </c:extLst>
          </c:dPt>
          <c:dPt>
            <c:idx val="33"/>
            <c:invertIfNegative val="0"/>
            <c:bubble3D val="0"/>
            <c:spPr>
              <a:solidFill>
                <a:srgbClr val="00B050"/>
              </a:solidFill>
              <a:ln>
                <a:noFill/>
              </a:ln>
              <a:effectLst/>
            </c:spPr>
            <c:extLst>
              <c:ext xmlns:c16="http://schemas.microsoft.com/office/drawing/2014/chart" uri="{C3380CC4-5D6E-409C-BE32-E72D297353CC}">
                <c16:uniqueId val="{000001B1-92BE-4C72-9198-3449C0C8282B}"/>
              </c:ext>
            </c:extLst>
          </c:dPt>
          <c:dPt>
            <c:idx val="35"/>
            <c:invertIfNegative val="0"/>
            <c:bubble3D val="0"/>
            <c:spPr>
              <a:solidFill>
                <a:srgbClr val="00B050"/>
              </a:solidFill>
              <a:ln>
                <a:noFill/>
              </a:ln>
              <a:effectLst/>
            </c:spPr>
            <c:extLst>
              <c:ext xmlns:c16="http://schemas.microsoft.com/office/drawing/2014/chart" uri="{C3380CC4-5D6E-409C-BE32-E72D297353CC}">
                <c16:uniqueId val="{000001B3-92BE-4C72-9198-3449C0C8282B}"/>
              </c:ext>
            </c:extLst>
          </c:dPt>
          <c:dPt>
            <c:idx val="36"/>
            <c:invertIfNegative val="0"/>
            <c:bubble3D val="0"/>
            <c:spPr>
              <a:solidFill>
                <a:srgbClr val="00B050"/>
              </a:solidFill>
              <a:ln>
                <a:noFill/>
              </a:ln>
              <a:effectLst/>
            </c:spPr>
            <c:extLst>
              <c:ext xmlns:c16="http://schemas.microsoft.com/office/drawing/2014/chart" uri="{C3380CC4-5D6E-409C-BE32-E72D297353CC}">
                <c16:uniqueId val="{000001B5-92BE-4C72-9198-3449C0C8282B}"/>
              </c:ext>
            </c:extLst>
          </c:dPt>
          <c:dPt>
            <c:idx val="37"/>
            <c:invertIfNegative val="0"/>
            <c:bubble3D val="0"/>
            <c:spPr>
              <a:solidFill>
                <a:srgbClr val="00B050"/>
              </a:solidFill>
              <a:ln>
                <a:noFill/>
              </a:ln>
              <a:effectLst/>
            </c:spPr>
            <c:extLst>
              <c:ext xmlns:c16="http://schemas.microsoft.com/office/drawing/2014/chart" uri="{C3380CC4-5D6E-409C-BE32-E72D297353CC}">
                <c16:uniqueId val="{000001B7-92BE-4C72-9198-3449C0C8282B}"/>
              </c:ext>
            </c:extLst>
          </c:dPt>
          <c:dPt>
            <c:idx val="38"/>
            <c:invertIfNegative val="0"/>
            <c:bubble3D val="0"/>
            <c:spPr>
              <a:solidFill>
                <a:srgbClr val="00B050"/>
              </a:solidFill>
              <a:ln>
                <a:noFill/>
              </a:ln>
              <a:effectLst/>
            </c:spPr>
            <c:extLst>
              <c:ext xmlns:c16="http://schemas.microsoft.com/office/drawing/2014/chart" uri="{C3380CC4-5D6E-409C-BE32-E72D297353CC}">
                <c16:uniqueId val="{000001B9-92BE-4C72-9198-3449C0C8282B}"/>
              </c:ext>
            </c:extLst>
          </c:dPt>
          <c:dPt>
            <c:idx val="40"/>
            <c:invertIfNegative val="0"/>
            <c:bubble3D val="0"/>
            <c:spPr>
              <a:solidFill>
                <a:srgbClr val="00B050"/>
              </a:solidFill>
              <a:ln>
                <a:noFill/>
              </a:ln>
              <a:effectLst/>
            </c:spPr>
            <c:extLst>
              <c:ext xmlns:c16="http://schemas.microsoft.com/office/drawing/2014/chart" uri="{C3380CC4-5D6E-409C-BE32-E72D297353CC}">
                <c16:uniqueId val="{000001BB-92BE-4C72-9198-3449C0C8282B}"/>
              </c:ext>
            </c:extLst>
          </c:dPt>
          <c:dPt>
            <c:idx val="41"/>
            <c:invertIfNegative val="0"/>
            <c:bubble3D val="0"/>
            <c:spPr>
              <a:solidFill>
                <a:srgbClr val="00B050"/>
              </a:solidFill>
              <a:ln>
                <a:noFill/>
              </a:ln>
              <a:effectLst/>
            </c:spPr>
            <c:extLst>
              <c:ext xmlns:c16="http://schemas.microsoft.com/office/drawing/2014/chart" uri="{C3380CC4-5D6E-409C-BE32-E72D297353CC}">
                <c16:uniqueId val="{000001BD-92BE-4C72-9198-3449C0C8282B}"/>
              </c:ext>
            </c:extLst>
          </c:dPt>
          <c:dPt>
            <c:idx val="42"/>
            <c:invertIfNegative val="0"/>
            <c:bubble3D val="0"/>
            <c:spPr>
              <a:solidFill>
                <a:srgbClr val="00B050"/>
              </a:solidFill>
              <a:ln>
                <a:noFill/>
              </a:ln>
              <a:effectLst/>
            </c:spPr>
            <c:extLst>
              <c:ext xmlns:c16="http://schemas.microsoft.com/office/drawing/2014/chart" uri="{C3380CC4-5D6E-409C-BE32-E72D297353CC}">
                <c16:uniqueId val="{000001BF-92BE-4C72-9198-3449C0C8282B}"/>
              </c:ext>
            </c:extLst>
          </c:dPt>
          <c:dPt>
            <c:idx val="43"/>
            <c:invertIfNegative val="0"/>
            <c:bubble3D val="0"/>
            <c:spPr>
              <a:solidFill>
                <a:srgbClr val="00B050"/>
              </a:solidFill>
              <a:ln>
                <a:noFill/>
              </a:ln>
              <a:effectLst/>
            </c:spPr>
            <c:extLst>
              <c:ext xmlns:c16="http://schemas.microsoft.com/office/drawing/2014/chart" uri="{C3380CC4-5D6E-409C-BE32-E72D297353CC}">
                <c16:uniqueId val="{000001C1-92BE-4C72-9198-3449C0C8282B}"/>
              </c:ext>
            </c:extLst>
          </c:dPt>
          <c:dPt>
            <c:idx val="45"/>
            <c:invertIfNegative val="0"/>
            <c:bubble3D val="0"/>
            <c:spPr>
              <a:solidFill>
                <a:srgbClr val="00B050"/>
              </a:solidFill>
              <a:ln>
                <a:noFill/>
              </a:ln>
              <a:effectLst/>
            </c:spPr>
            <c:extLst>
              <c:ext xmlns:c16="http://schemas.microsoft.com/office/drawing/2014/chart" uri="{C3380CC4-5D6E-409C-BE32-E72D297353CC}">
                <c16:uniqueId val="{000001C3-92BE-4C72-9198-3449C0C8282B}"/>
              </c:ext>
            </c:extLst>
          </c:dPt>
          <c:dPt>
            <c:idx val="46"/>
            <c:invertIfNegative val="0"/>
            <c:bubble3D val="0"/>
            <c:spPr>
              <a:solidFill>
                <a:srgbClr val="00B050"/>
              </a:solidFill>
              <a:ln>
                <a:noFill/>
              </a:ln>
              <a:effectLst/>
            </c:spPr>
            <c:extLst>
              <c:ext xmlns:c16="http://schemas.microsoft.com/office/drawing/2014/chart" uri="{C3380CC4-5D6E-409C-BE32-E72D297353CC}">
                <c16:uniqueId val="{000001C5-92BE-4C72-9198-3449C0C8282B}"/>
              </c:ext>
            </c:extLst>
          </c:dPt>
          <c:dPt>
            <c:idx val="47"/>
            <c:invertIfNegative val="0"/>
            <c:bubble3D val="0"/>
            <c:spPr>
              <a:solidFill>
                <a:srgbClr val="00B050"/>
              </a:solidFill>
              <a:ln>
                <a:noFill/>
              </a:ln>
              <a:effectLst/>
            </c:spPr>
            <c:extLst>
              <c:ext xmlns:c16="http://schemas.microsoft.com/office/drawing/2014/chart" uri="{C3380CC4-5D6E-409C-BE32-E72D297353CC}">
                <c16:uniqueId val="{000001C7-92BE-4C72-9198-3449C0C8282B}"/>
              </c:ext>
            </c:extLst>
          </c:dPt>
          <c:dPt>
            <c:idx val="48"/>
            <c:invertIfNegative val="0"/>
            <c:bubble3D val="0"/>
            <c:spPr>
              <a:solidFill>
                <a:srgbClr val="00B050"/>
              </a:solidFill>
              <a:ln>
                <a:noFill/>
              </a:ln>
              <a:effectLst/>
            </c:spPr>
            <c:extLst>
              <c:ext xmlns:c16="http://schemas.microsoft.com/office/drawing/2014/chart" uri="{C3380CC4-5D6E-409C-BE32-E72D297353CC}">
                <c16:uniqueId val="{000001C9-92BE-4C72-9198-3449C0C8282B}"/>
              </c:ext>
            </c:extLst>
          </c:dPt>
          <c:dPt>
            <c:idx val="50"/>
            <c:invertIfNegative val="0"/>
            <c:bubble3D val="0"/>
            <c:spPr>
              <a:solidFill>
                <a:srgbClr val="00B050"/>
              </a:solidFill>
              <a:ln>
                <a:noFill/>
              </a:ln>
              <a:effectLst/>
            </c:spPr>
            <c:extLst>
              <c:ext xmlns:c16="http://schemas.microsoft.com/office/drawing/2014/chart" uri="{C3380CC4-5D6E-409C-BE32-E72D297353CC}">
                <c16:uniqueId val="{000001CB-92BE-4C72-9198-3449C0C8282B}"/>
              </c:ext>
            </c:extLst>
          </c:dPt>
          <c:dPt>
            <c:idx val="51"/>
            <c:invertIfNegative val="0"/>
            <c:bubble3D val="0"/>
            <c:spPr>
              <a:solidFill>
                <a:srgbClr val="00B050"/>
              </a:solidFill>
              <a:ln>
                <a:noFill/>
              </a:ln>
              <a:effectLst/>
            </c:spPr>
            <c:extLst>
              <c:ext xmlns:c16="http://schemas.microsoft.com/office/drawing/2014/chart" uri="{C3380CC4-5D6E-409C-BE32-E72D297353CC}">
                <c16:uniqueId val="{000001CD-92BE-4C72-9198-3449C0C8282B}"/>
              </c:ext>
            </c:extLst>
          </c:dPt>
          <c:dPt>
            <c:idx val="52"/>
            <c:invertIfNegative val="0"/>
            <c:bubble3D val="0"/>
            <c:spPr>
              <a:solidFill>
                <a:srgbClr val="00B050"/>
              </a:solidFill>
              <a:ln>
                <a:noFill/>
              </a:ln>
              <a:effectLst/>
            </c:spPr>
            <c:extLst>
              <c:ext xmlns:c16="http://schemas.microsoft.com/office/drawing/2014/chart" uri="{C3380CC4-5D6E-409C-BE32-E72D297353CC}">
                <c16:uniqueId val="{000001CF-92BE-4C72-9198-3449C0C8282B}"/>
              </c:ext>
            </c:extLst>
          </c:dPt>
          <c:dPt>
            <c:idx val="53"/>
            <c:invertIfNegative val="0"/>
            <c:bubble3D val="0"/>
            <c:spPr>
              <a:solidFill>
                <a:srgbClr val="00B050"/>
              </a:solidFill>
              <a:ln>
                <a:noFill/>
              </a:ln>
              <a:effectLst/>
            </c:spPr>
            <c:extLst>
              <c:ext xmlns:c16="http://schemas.microsoft.com/office/drawing/2014/chart" uri="{C3380CC4-5D6E-409C-BE32-E72D297353CC}">
                <c16:uniqueId val="{000001D1-92BE-4C72-9198-3449C0C8282B}"/>
              </c:ext>
            </c:extLst>
          </c:dPt>
          <c:dPt>
            <c:idx val="55"/>
            <c:invertIfNegative val="0"/>
            <c:bubble3D val="0"/>
            <c:spPr>
              <a:solidFill>
                <a:srgbClr val="00B050"/>
              </a:solidFill>
              <a:ln>
                <a:noFill/>
              </a:ln>
              <a:effectLst/>
            </c:spPr>
            <c:extLst>
              <c:ext xmlns:c16="http://schemas.microsoft.com/office/drawing/2014/chart" uri="{C3380CC4-5D6E-409C-BE32-E72D297353CC}">
                <c16:uniqueId val="{000001D3-92BE-4C72-9198-3449C0C8282B}"/>
              </c:ext>
            </c:extLst>
          </c:dPt>
          <c:dPt>
            <c:idx val="56"/>
            <c:invertIfNegative val="0"/>
            <c:bubble3D val="0"/>
            <c:spPr>
              <a:solidFill>
                <a:srgbClr val="00B050"/>
              </a:solidFill>
              <a:ln>
                <a:noFill/>
              </a:ln>
              <a:effectLst/>
            </c:spPr>
            <c:extLst>
              <c:ext xmlns:c16="http://schemas.microsoft.com/office/drawing/2014/chart" uri="{C3380CC4-5D6E-409C-BE32-E72D297353CC}">
                <c16:uniqueId val="{000001D5-92BE-4C72-9198-3449C0C8282B}"/>
              </c:ext>
            </c:extLst>
          </c:dPt>
          <c:dPt>
            <c:idx val="57"/>
            <c:invertIfNegative val="0"/>
            <c:bubble3D val="0"/>
            <c:spPr>
              <a:solidFill>
                <a:srgbClr val="00B050"/>
              </a:solidFill>
              <a:ln>
                <a:noFill/>
              </a:ln>
              <a:effectLst/>
            </c:spPr>
            <c:extLst>
              <c:ext xmlns:c16="http://schemas.microsoft.com/office/drawing/2014/chart" uri="{C3380CC4-5D6E-409C-BE32-E72D297353CC}">
                <c16:uniqueId val="{000001D7-92BE-4C72-9198-3449C0C8282B}"/>
              </c:ext>
            </c:extLst>
          </c:dPt>
          <c:dPt>
            <c:idx val="58"/>
            <c:invertIfNegative val="0"/>
            <c:bubble3D val="0"/>
            <c:spPr>
              <a:solidFill>
                <a:srgbClr val="00B050"/>
              </a:solidFill>
              <a:ln>
                <a:noFill/>
              </a:ln>
              <a:effectLst/>
            </c:spPr>
            <c:extLst>
              <c:ext xmlns:c16="http://schemas.microsoft.com/office/drawing/2014/chart" uri="{C3380CC4-5D6E-409C-BE32-E72D297353CC}">
                <c16:uniqueId val="{000001D9-92BE-4C72-9198-3449C0C8282B}"/>
              </c:ext>
            </c:extLst>
          </c:dPt>
          <c:dPt>
            <c:idx val="60"/>
            <c:invertIfNegative val="0"/>
            <c:bubble3D val="0"/>
            <c:spPr>
              <a:solidFill>
                <a:srgbClr val="00B050"/>
              </a:solidFill>
              <a:ln>
                <a:noFill/>
              </a:ln>
              <a:effectLst/>
            </c:spPr>
            <c:extLst>
              <c:ext xmlns:c16="http://schemas.microsoft.com/office/drawing/2014/chart" uri="{C3380CC4-5D6E-409C-BE32-E72D297353CC}">
                <c16:uniqueId val="{000001DB-92BE-4C72-9198-3449C0C8282B}"/>
              </c:ext>
            </c:extLst>
          </c:dPt>
          <c:dPt>
            <c:idx val="61"/>
            <c:invertIfNegative val="0"/>
            <c:bubble3D val="0"/>
            <c:spPr>
              <a:solidFill>
                <a:srgbClr val="00B050"/>
              </a:solidFill>
              <a:ln>
                <a:noFill/>
              </a:ln>
              <a:effectLst/>
            </c:spPr>
            <c:extLst>
              <c:ext xmlns:c16="http://schemas.microsoft.com/office/drawing/2014/chart" uri="{C3380CC4-5D6E-409C-BE32-E72D297353CC}">
                <c16:uniqueId val="{000001DD-92BE-4C72-9198-3449C0C8282B}"/>
              </c:ext>
            </c:extLst>
          </c:dPt>
          <c:dPt>
            <c:idx val="62"/>
            <c:invertIfNegative val="0"/>
            <c:bubble3D val="0"/>
            <c:spPr>
              <a:solidFill>
                <a:srgbClr val="00B050"/>
              </a:solidFill>
              <a:ln>
                <a:noFill/>
              </a:ln>
              <a:effectLst/>
            </c:spPr>
            <c:extLst>
              <c:ext xmlns:c16="http://schemas.microsoft.com/office/drawing/2014/chart" uri="{C3380CC4-5D6E-409C-BE32-E72D297353CC}">
                <c16:uniqueId val="{000001DF-92BE-4C72-9198-3449C0C8282B}"/>
              </c:ext>
            </c:extLst>
          </c:dPt>
          <c:dPt>
            <c:idx val="63"/>
            <c:invertIfNegative val="0"/>
            <c:bubble3D val="0"/>
            <c:spPr>
              <a:solidFill>
                <a:srgbClr val="00B050"/>
              </a:solidFill>
              <a:ln>
                <a:noFill/>
              </a:ln>
              <a:effectLst/>
            </c:spPr>
            <c:extLst>
              <c:ext xmlns:c16="http://schemas.microsoft.com/office/drawing/2014/chart" uri="{C3380CC4-5D6E-409C-BE32-E72D297353CC}">
                <c16:uniqueId val="{000001E1-92BE-4C72-9198-3449C0C8282B}"/>
              </c:ext>
            </c:extLst>
          </c:dPt>
          <c:dPt>
            <c:idx val="65"/>
            <c:invertIfNegative val="0"/>
            <c:bubble3D val="0"/>
            <c:spPr>
              <a:solidFill>
                <a:srgbClr val="00B050"/>
              </a:solidFill>
              <a:ln>
                <a:noFill/>
              </a:ln>
              <a:effectLst/>
            </c:spPr>
            <c:extLst>
              <c:ext xmlns:c16="http://schemas.microsoft.com/office/drawing/2014/chart" uri="{C3380CC4-5D6E-409C-BE32-E72D297353CC}">
                <c16:uniqueId val="{000001E3-92BE-4C72-9198-3449C0C8282B}"/>
              </c:ext>
            </c:extLst>
          </c:dPt>
          <c:dPt>
            <c:idx val="66"/>
            <c:invertIfNegative val="0"/>
            <c:bubble3D val="0"/>
            <c:spPr>
              <a:solidFill>
                <a:srgbClr val="00B050"/>
              </a:solidFill>
              <a:ln>
                <a:noFill/>
              </a:ln>
              <a:effectLst/>
            </c:spPr>
            <c:extLst>
              <c:ext xmlns:c16="http://schemas.microsoft.com/office/drawing/2014/chart" uri="{C3380CC4-5D6E-409C-BE32-E72D297353CC}">
                <c16:uniqueId val="{000001E5-92BE-4C72-9198-3449C0C8282B}"/>
              </c:ext>
            </c:extLst>
          </c:dPt>
          <c:dPt>
            <c:idx val="67"/>
            <c:invertIfNegative val="0"/>
            <c:bubble3D val="0"/>
            <c:spPr>
              <a:solidFill>
                <a:srgbClr val="00B050"/>
              </a:solidFill>
              <a:ln>
                <a:noFill/>
              </a:ln>
              <a:effectLst/>
            </c:spPr>
            <c:extLst>
              <c:ext xmlns:c16="http://schemas.microsoft.com/office/drawing/2014/chart" uri="{C3380CC4-5D6E-409C-BE32-E72D297353CC}">
                <c16:uniqueId val="{000001E7-92BE-4C72-9198-3449C0C8282B}"/>
              </c:ext>
            </c:extLst>
          </c:dPt>
          <c:dPt>
            <c:idx val="68"/>
            <c:invertIfNegative val="0"/>
            <c:bubble3D val="0"/>
            <c:spPr>
              <a:solidFill>
                <a:srgbClr val="00B050"/>
              </a:solidFill>
              <a:ln>
                <a:noFill/>
              </a:ln>
              <a:effectLst/>
            </c:spPr>
            <c:extLst>
              <c:ext xmlns:c16="http://schemas.microsoft.com/office/drawing/2014/chart" uri="{C3380CC4-5D6E-409C-BE32-E72D297353CC}">
                <c16:uniqueId val="{000001E9-92BE-4C72-9198-3449C0C8282B}"/>
              </c:ext>
            </c:extLst>
          </c:dPt>
          <c:dPt>
            <c:idx val="70"/>
            <c:invertIfNegative val="0"/>
            <c:bubble3D val="0"/>
            <c:spPr>
              <a:solidFill>
                <a:srgbClr val="00B050"/>
              </a:solidFill>
              <a:ln>
                <a:noFill/>
              </a:ln>
              <a:effectLst/>
            </c:spPr>
            <c:extLst>
              <c:ext xmlns:c16="http://schemas.microsoft.com/office/drawing/2014/chart" uri="{C3380CC4-5D6E-409C-BE32-E72D297353CC}">
                <c16:uniqueId val="{000001EB-92BE-4C72-9198-3449C0C8282B}"/>
              </c:ext>
            </c:extLst>
          </c:dPt>
          <c:dPt>
            <c:idx val="71"/>
            <c:invertIfNegative val="0"/>
            <c:bubble3D val="0"/>
            <c:spPr>
              <a:solidFill>
                <a:srgbClr val="00B050"/>
              </a:solidFill>
              <a:ln>
                <a:noFill/>
              </a:ln>
              <a:effectLst/>
            </c:spPr>
            <c:extLst>
              <c:ext xmlns:c16="http://schemas.microsoft.com/office/drawing/2014/chart" uri="{C3380CC4-5D6E-409C-BE32-E72D297353CC}">
                <c16:uniqueId val="{000001ED-92BE-4C72-9198-3449C0C8282B}"/>
              </c:ext>
            </c:extLst>
          </c:dPt>
          <c:dPt>
            <c:idx val="72"/>
            <c:invertIfNegative val="0"/>
            <c:bubble3D val="0"/>
            <c:spPr>
              <a:solidFill>
                <a:srgbClr val="00B050"/>
              </a:solidFill>
              <a:ln>
                <a:noFill/>
              </a:ln>
              <a:effectLst/>
            </c:spPr>
            <c:extLst>
              <c:ext xmlns:c16="http://schemas.microsoft.com/office/drawing/2014/chart" uri="{C3380CC4-5D6E-409C-BE32-E72D297353CC}">
                <c16:uniqueId val="{000001EF-92BE-4C72-9198-3449C0C8282B}"/>
              </c:ext>
            </c:extLst>
          </c:dPt>
          <c:dPt>
            <c:idx val="73"/>
            <c:invertIfNegative val="0"/>
            <c:bubble3D val="0"/>
            <c:spPr>
              <a:solidFill>
                <a:srgbClr val="00B050"/>
              </a:solidFill>
              <a:ln>
                <a:noFill/>
              </a:ln>
              <a:effectLst/>
            </c:spPr>
            <c:extLst>
              <c:ext xmlns:c16="http://schemas.microsoft.com/office/drawing/2014/chart" uri="{C3380CC4-5D6E-409C-BE32-E72D297353CC}">
                <c16:uniqueId val="{000001F1-92BE-4C72-9198-3449C0C8282B}"/>
              </c:ext>
            </c:extLst>
          </c:dPt>
          <c:dPt>
            <c:idx val="75"/>
            <c:invertIfNegative val="0"/>
            <c:bubble3D val="0"/>
            <c:spPr>
              <a:solidFill>
                <a:srgbClr val="00B050"/>
              </a:solidFill>
              <a:ln>
                <a:noFill/>
              </a:ln>
              <a:effectLst/>
            </c:spPr>
            <c:extLst>
              <c:ext xmlns:c16="http://schemas.microsoft.com/office/drawing/2014/chart" uri="{C3380CC4-5D6E-409C-BE32-E72D297353CC}">
                <c16:uniqueId val="{000001F3-92BE-4C72-9198-3449C0C8282B}"/>
              </c:ext>
            </c:extLst>
          </c:dPt>
          <c:dPt>
            <c:idx val="76"/>
            <c:invertIfNegative val="0"/>
            <c:bubble3D val="0"/>
            <c:spPr>
              <a:solidFill>
                <a:srgbClr val="00B050"/>
              </a:solidFill>
              <a:ln>
                <a:noFill/>
              </a:ln>
              <a:effectLst/>
            </c:spPr>
            <c:extLst>
              <c:ext xmlns:c16="http://schemas.microsoft.com/office/drawing/2014/chart" uri="{C3380CC4-5D6E-409C-BE32-E72D297353CC}">
                <c16:uniqueId val="{000001F5-92BE-4C72-9198-3449C0C8282B}"/>
              </c:ext>
            </c:extLst>
          </c:dPt>
          <c:dPt>
            <c:idx val="77"/>
            <c:invertIfNegative val="0"/>
            <c:bubble3D val="0"/>
            <c:spPr>
              <a:solidFill>
                <a:srgbClr val="00B050"/>
              </a:solidFill>
              <a:ln>
                <a:noFill/>
              </a:ln>
              <a:effectLst/>
            </c:spPr>
            <c:extLst>
              <c:ext xmlns:c16="http://schemas.microsoft.com/office/drawing/2014/chart" uri="{C3380CC4-5D6E-409C-BE32-E72D297353CC}">
                <c16:uniqueId val="{000001F7-92BE-4C72-9198-3449C0C8282B}"/>
              </c:ext>
            </c:extLst>
          </c:dPt>
          <c:dPt>
            <c:idx val="78"/>
            <c:invertIfNegative val="0"/>
            <c:bubble3D val="0"/>
            <c:spPr>
              <a:solidFill>
                <a:srgbClr val="00B050"/>
              </a:solidFill>
              <a:ln>
                <a:noFill/>
              </a:ln>
              <a:effectLst/>
            </c:spPr>
            <c:extLst>
              <c:ext xmlns:c16="http://schemas.microsoft.com/office/drawing/2014/chart" uri="{C3380CC4-5D6E-409C-BE32-E72D297353CC}">
                <c16:uniqueId val="{000001F9-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A'!$G$4:$G$88</c15:sqref>
                  </c15:fullRef>
                </c:ext>
              </c:extLst>
              <c:f>('Graphique A'!$G$4:$G$18,'Graphique A'!$G$24:$G$88)</c:f>
              <c:numCache>
                <c:formatCode>0.0</c:formatCode>
                <c:ptCount val="80"/>
                <c:pt idx="0">
                  <c:v>5.8999999999999995</c:v>
                </c:pt>
                <c:pt idx="1">
                  <c:v>7.0000000000000009</c:v>
                </c:pt>
                <c:pt idx="2">
                  <c:v>7.7</c:v>
                </c:pt>
                <c:pt idx="3">
                  <c:v>8.5</c:v>
                </c:pt>
                <c:pt idx="5">
                  <c:v>0.40000000000000568</c:v>
                </c:pt>
                <c:pt idx="6">
                  <c:v>12.3</c:v>
                </c:pt>
                <c:pt idx="7">
                  <c:v>12.8</c:v>
                </c:pt>
                <c:pt idx="8">
                  <c:v>12.5</c:v>
                </c:pt>
                <c:pt idx="10">
                  <c:v>7.3</c:v>
                </c:pt>
                <c:pt idx="11">
                  <c:v>7.5</c:v>
                </c:pt>
                <c:pt idx="12">
                  <c:v>11</c:v>
                </c:pt>
                <c:pt idx="13">
                  <c:v>11.4</c:v>
                </c:pt>
                <c:pt idx="15">
                  <c:v>8.2000000000000011</c:v>
                </c:pt>
                <c:pt idx="16">
                  <c:v>13.4</c:v>
                </c:pt>
                <c:pt idx="17">
                  <c:v>13.3</c:v>
                </c:pt>
                <c:pt idx="18">
                  <c:v>15.5</c:v>
                </c:pt>
                <c:pt idx="20">
                  <c:v>0.6</c:v>
                </c:pt>
                <c:pt idx="21">
                  <c:v>4.2</c:v>
                </c:pt>
                <c:pt idx="22">
                  <c:v>4.8</c:v>
                </c:pt>
                <c:pt idx="23">
                  <c:v>4</c:v>
                </c:pt>
                <c:pt idx="25">
                  <c:v>8.6</c:v>
                </c:pt>
                <c:pt idx="26">
                  <c:v>10.9</c:v>
                </c:pt>
                <c:pt idx="27">
                  <c:v>10.5</c:v>
                </c:pt>
                <c:pt idx="28">
                  <c:v>12.4</c:v>
                </c:pt>
                <c:pt idx="30">
                  <c:v>2.4</c:v>
                </c:pt>
                <c:pt idx="31">
                  <c:v>3.1</c:v>
                </c:pt>
                <c:pt idx="32">
                  <c:v>4.8</c:v>
                </c:pt>
                <c:pt idx="33">
                  <c:v>4.8</c:v>
                </c:pt>
                <c:pt idx="35">
                  <c:v>10</c:v>
                </c:pt>
                <c:pt idx="36">
                  <c:v>8.6999999999999993</c:v>
                </c:pt>
                <c:pt idx="37">
                  <c:v>9.3000000000000007</c:v>
                </c:pt>
                <c:pt idx="38">
                  <c:v>9.4</c:v>
                </c:pt>
                <c:pt idx="40">
                  <c:v>5.2</c:v>
                </c:pt>
                <c:pt idx="41">
                  <c:v>4.2</c:v>
                </c:pt>
                <c:pt idx="42">
                  <c:v>4.8</c:v>
                </c:pt>
                <c:pt idx="43">
                  <c:v>4.5</c:v>
                </c:pt>
                <c:pt idx="45">
                  <c:v>4.9000000000000004</c:v>
                </c:pt>
                <c:pt idx="46">
                  <c:v>6.3</c:v>
                </c:pt>
                <c:pt idx="47">
                  <c:v>10.9</c:v>
                </c:pt>
                <c:pt idx="48">
                  <c:v>14.399999999999999</c:v>
                </c:pt>
                <c:pt idx="50">
                  <c:v>4.7</c:v>
                </c:pt>
                <c:pt idx="51">
                  <c:v>13.4</c:v>
                </c:pt>
                <c:pt idx="52">
                  <c:v>7.9</c:v>
                </c:pt>
                <c:pt idx="53">
                  <c:v>14.499999999999998</c:v>
                </c:pt>
                <c:pt idx="55">
                  <c:v>1.9</c:v>
                </c:pt>
                <c:pt idx="56">
                  <c:v>9.3000000000000007</c:v>
                </c:pt>
                <c:pt idx="57">
                  <c:v>9.5</c:v>
                </c:pt>
                <c:pt idx="58">
                  <c:v>9.8000000000000007</c:v>
                </c:pt>
                <c:pt idx="60">
                  <c:v>1.0999999999999999</c:v>
                </c:pt>
                <c:pt idx="61">
                  <c:v>0.89999999999999991</c:v>
                </c:pt>
                <c:pt idx="62">
                  <c:v>1.7999999999999998</c:v>
                </c:pt>
                <c:pt idx="63">
                  <c:v>2.4</c:v>
                </c:pt>
                <c:pt idx="65">
                  <c:v>5.4</c:v>
                </c:pt>
                <c:pt idx="66">
                  <c:v>5.2</c:v>
                </c:pt>
                <c:pt idx="67">
                  <c:v>6.6000000000000005</c:v>
                </c:pt>
                <c:pt idx="68">
                  <c:v>7.6</c:v>
                </c:pt>
                <c:pt idx="70">
                  <c:v>6.3</c:v>
                </c:pt>
                <c:pt idx="71">
                  <c:v>5.7</c:v>
                </c:pt>
                <c:pt idx="72">
                  <c:v>6</c:v>
                </c:pt>
                <c:pt idx="73">
                  <c:v>5.2</c:v>
                </c:pt>
                <c:pt idx="75">
                  <c:v>3.3000000000000003</c:v>
                </c:pt>
                <c:pt idx="76">
                  <c:v>2</c:v>
                </c:pt>
                <c:pt idx="77">
                  <c:v>5.5</c:v>
                </c:pt>
                <c:pt idx="78">
                  <c:v>8.1</c:v>
                </c:pt>
              </c:numCache>
            </c:numRef>
          </c:val>
          <c:extLst>
            <c:ext xmlns:c15="http://schemas.microsoft.com/office/drawing/2012/chart" uri="{02D57815-91ED-43cb-92C2-25804820EDAC}">
              <c15:categoryFilterExceptions>
                <c15:categoryFilterException>
                  <c15:sqref>'Graphique A'!$G$19</c15:sqref>
                  <c15:spPr xmlns:c15="http://schemas.microsoft.com/office/drawing/2012/chart">
                    <a:solidFill>
                      <a:srgbClr val="00B050"/>
                    </a:solidFill>
                    <a:ln>
                      <a:noFill/>
                    </a:ln>
                    <a:effectLst/>
                  </c15:spPr>
                  <c15:invertIfNegative val="0"/>
                  <c15:bubble3D val="0"/>
                </c15:categoryFilterException>
                <c15:categoryFilterException>
                  <c15:sqref>'Graphique A'!$G$21</c15:sqref>
                  <c15:spPr xmlns:c15="http://schemas.microsoft.com/office/drawing/2012/chart">
                    <a:solidFill>
                      <a:srgbClr val="00B050"/>
                    </a:solidFill>
                    <a:ln>
                      <a:noFill/>
                    </a:ln>
                    <a:effectLst/>
                  </c15:spPr>
                  <c15:invertIfNegative val="0"/>
                  <c15:bubble3D val="0"/>
                </c15:categoryFilterException>
                <c15:categoryFilterException>
                  <c15:sqref>'Graphique A'!$G$22</c15:sqref>
                  <c15:spPr xmlns:c15="http://schemas.microsoft.com/office/drawing/2012/chart">
                    <a:solidFill>
                      <a:srgbClr val="00B050"/>
                    </a:solidFill>
                    <a:ln>
                      <a:noFill/>
                    </a:ln>
                    <a:effectLst/>
                  </c15:spPr>
                  <c15:invertIfNegative val="0"/>
                  <c15:bubble3D val="0"/>
                </c15:categoryFilterException>
              </c15:categoryFilterExceptions>
            </c:ext>
            <c:ext xmlns:c16="http://schemas.microsoft.com/office/drawing/2014/chart" uri="{C3380CC4-5D6E-409C-BE32-E72D297353CC}">
              <c16:uniqueId val="{000001FA-92BE-4C72-9198-3449C0C8282B}"/>
            </c:ext>
          </c:extLst>
        </c:ser>
        <c:ser>
          <c:idx val="5"/>
          <c:order val="5"/>
          <c:tx>
            <c:strRef>
              <c:f>'Graphique A'!$H$3</c:f>
              <c:strCache>
                <c:ptCount val="1"/>
                <c:pt idx="0">
                  <c:v>Secret statistique*</c:v>
                </c:pt>
              </c:strCache>
            </c:strRef>
          </c:tx>
          <c:spPr>
            <a:pattFill prst="dkUpDiag">
              <a:fgClr>
                <a:schemeClr val="tx1"/>
              </a:fgClr>
              <a:bgClr>
                <a:schemeClr val="bg1"/>
              </a:bgClr>
            </a:pattFill>
            <a:ln>
              <a:noFill/>
            </a:ln>
            <a:effectLst/>
          </c:spPr>
          <c:invertIfNegative val="0"/>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92BE-4C72-9198-3449C0C8282B}"/>
              </c:ext>
            </c:extLst>
          </c:dPt>
          <c:dPt>
            <c:idx val="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92BE-4C72-9198-3449C0C8282B}"/>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92BE-4C72-9198-3449C0C8282B}"/>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92BE-4C72-9198-3449C0C8282B}"/>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92BE-4C72-9198-3449C0C8282B}"/>
              </c:ext>
            </c:extLst>
          </c:dPt>
          <c:dPt>
            <c:idx val="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92BE-4C72-9198-3449C0C8282B}"/>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92BE-4C72-9198-3449C0C8282B}"/>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92BE-4C72-9198-3449C0C8282B}"/>
              </c:ext>
            </c:extLst>
          </c:dPt>
          <c:dPt>
            <c:idx val="1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92BE-4C72-9198-3449C0C8282B}"/>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E-92BE-4C72-9198-3449C0C8282B}"/>
              </c:ext>
            </c:extLst>
          </c:dPt>
          <c:dPt>
            <c:idx val="1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0-92BE-4C72-9198-3449C0C8282B}"/>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2-92BE-4C72-9198-3449C0C8282B}"/>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4-92BE-4C72-9198-3449C0C8282B}"/>
              </c:ext>
            </c:extLst>
          </c:dPt>
          <c:dPt>
            <c:idx val="2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6-92BE-4C72-9198-3449C0C8282B}"/>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8-92BE-4C72-9198-3449C0C8282B}"/>
              </c:ext>
            </c:extLst>
          </c:dPt>
          <c:dPt>
            <c:idx val="2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A-92BE-4C72-9198-3449C0C8282B}"/>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C-92BE-4C72-9198-3449C0C8282B}"/>
              </c:ext>
            </c:extLst>
          </c:dPt>
          <c:dPt>
            <c:idx val="3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E-92BE-4C72-9198-3449C0C8282B}"/>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0-92BE-4C72-9198-3449C0C8282B}"/>
              </c:ext>
            </c:extLst>
          </c:dPt>
          <c:dPt>
            <c:idx val="3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2-92BE-4C72-9198-3449C0C8282B}"/>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4-92BE-4C72-9198-3449C0C8282B}"/>
              </c:ext>
            </c:extLst>
          </c:dPt>
          <c:dPt>
            <c:idx val="4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6-92BE-4C72-9198-3449C0C8282B}"/>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8-92BE-4C72-9198-3449C0C8282B}"/>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A-92BE-4C72-9198-3449C0C8282B}"/>
              </c:ext>
            </c:extLst>
          </c:dPt>
          <c:dPt>
            <c:idx val="4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C-92BE-4C72-9198-3449C0C8282B}"/>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E-92BE-4C72-9198-3449C0C8282B}"/>
              </c:ext>
            </c:extLst>
          </c:dPt>
          <c:dPt>
            <c:idx val="5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0-92BE-4C72-9198-3449C0C8282B}"/>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2-92BE-4C72-9198-3449C0C8282B}"/>
              </c:ext>
            </c:extLst>
          </c:dPt>
          <c:dPt>
            <c:idx val="5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4-92BE-4C72-9198-3449C0C8282B}"/>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6-92BE-4C72-9198-3449C0C8282B}"/>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8-92BE-4C72-9198-3449C0C8282B}"/>
              </c:ext>
            </c:extLst>
          </c:dPt>
          <c:dPt>
            <c:idx val="6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A-92BE-4C72-9198-3449C0C8282B}"/>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C-92BE-4C72-9198-3449C0C8282B}"/>
              </c:ext>
            </c:extLst>
          </c:dPt>
          <c:dPt>
            <c:idx val="6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E-92BE-4C72-9198-3449C0C8282B}"/>
              </c:ext>
            </c:extLst>
          </c:dPt>
          <c:dPt>
            <c:idx val="7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0-92BE-4C72-9198-3449C0C8282B}"/>
              </c:ext>
            </c:extLst>
          </c:dPt>
          <c:dPt>
            <c:idx val="7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2-92BE-4C72-9198-3449C0C8282B}"/>
              </c:ext>
            </c:extLst>
          </c:dPt>
          <c:dPt>
            <c:idx val="7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4-92BE-4C72-9198-3449C0C8282B}"/>
              </c:ext>
            </c:extLst>
          </c:dPt>
          <c:dPt>
            <c:idx val="7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6-92BE-4C72-9198-3449C0C8282B}"/>
              </c:ext>
            </c:extLst>
          </c:dPt>
          <c:cat>
            <c:strRef>
              <c:extLst>
                <c:ext xmlns:c15="http://schemas.microsoft.com/office/drawing/2012/chart" uri="{02D57815-91ED-43cb-92C2-25804820EDAC}">
                  <c15:fullRef>
                    <c15:sqref>'Graphique A'!$B$4:$B$88</c15:sqref>
                  </c15:fullRef>
                </c:ext>
              </c:extLst>
              <c:f>('Graphique A'!$B$4:$B$18,'Graphique A'!$B$24:$B$88)</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décembre</c:v>
                </c:pt>
                <c:pt idx="76">
                  <c:v>novembre</c:v>
                </c:pt>
                <c:pt idx="77">
                  <c:v>octobre</c:v>
                </c:pt>
                <c:pt idx="78">
                  <c:v>septembre</c:v>
                </c:pt>
              </c:strCache>
            </c:strRef>
          </c:cat>
          <c:val>
            <c:numRef>
              <c:extLst>
                <c:ext xmlns:c15="http://schemas.microsoft.com/office/drawing/2012/chart" uri="{02D57815-91ED-43cb-92C2-25804820EDAC}">
                  <c15:fullRef>
                    <c15:sqref>'Graphique A'!$H$4:$H$88</c15:sqref>
                  </c15:fullRef>
                </c:ext>
              </c:extLst>
              <c:f>('Graphique A'!$H$4:$H$18,'Graphique A'!$H$24:$H$88)</c:f>
              <c:numCache>
                <c:formatCode>0.0</c:formatCode>
                <c:ptCount val="80"/>
                <c:pt idx="60">
                  <c:v>12.200000000000003</c:v>
                </c:pt>
              </c:numCache>
            </c:numRef>
          </c:val>
          <c:extLst>
            <c:ext xmlns:c15="http://schemas.microsoft.com/office/drawing/2012/chart" uri="{02D57815-91ED-43cb-92C2-25804820EDAC}">
              <c15:categoryFilterExceptions>
                <c15:categoryFilterException>
                  <c15:sqref>'Graphique A'!$H$19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A'!$H$20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A'!$H$21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A'!$H$22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47-92BE-4C72-9198-3449C0C8282B}"/>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75345559416262"/>
          <c:y val="2.774478976442659E-2"/>
          <c:w val="0.54117223611734211"/>
          <c:h val="0.92484025022990357"/>
        </c:manualLayout>
      </c:layout>
      <c:barChart>
        <c:barDir val="bar"/>
        <c:grouping val="stacked"/>
        <c:varyColors val="0"/>
        <c:ser>
          <c:idx val="0"/>
          <c:order val="0"/>
          <c:tx>
            <c:strRef>
              <c:f>'Graphique B'!$C$3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F18-4002-902C-2C8CA8F7BEC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F18-4002-902C-2C8CA8F7BEC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AF18-4002-902C-2C8CA8F7BEC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F18-4002-902C-2C8CA8F7BEC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AF18-4002-902C-2C8CA8F7BEC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F18-4002-902C-2C8CA8F7BEC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F18-4002-902C-2C8CA8F7BEC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AF18-4002-902C-2C8CA8F7BEC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AF18-4002-902C-2C8CA8F7BEC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F18-4002-902C-2C8CA8F7BEC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AF18-4002-902C-2C8CA8F7BEC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AF18-4002-902C-2C8CA8F7BEC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AF18-4002-902C-2C8CA8F7BEC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AF18-4002-902C-2C8CA8F7BEC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F18-4002-902C-2C8CA8F7BEC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F18-4002-902C-2C8CA8F7BEC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AF18-4002-902C-2C8CA8F7BEC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AF18-4002-902C-2C8CA8F7BEC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AF18-4002-902C-2C8CA8F7BEC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AF18-4002-902C-2C8CA8F7BEC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F18-4002-902C-2C8CA8F7BEC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F18-4002-902C-2C8CA8F7BEC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AF18-4002-902C-2C8CA8F7BEC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AF18-4002-902C-2C8CA8F7BEC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AF18-4002-902C-2C8CA8F7BEC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AF18-4002-902C-2C8CA8F7BEC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F18-4002-902C-2C8CA8F7BEC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F18-4002-902C-2C8CA8F7BEC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AF18-4002-902C-2C8CA8F7BEC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AF18-4002-902C-2C8CA8F7BEC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AF18-4002-902C-2C8CA8F7BEC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AF18-4002-902C-2C8CA8F7BEC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AF18-4002-902C-2C8CA8F7BEC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AF18-4002-902C-2C8CA8F7BEC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AF18-4002-902C-2C8CA8F7BEC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AF18-4002-902C-2C8CA8F7BEC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AF18-4002-902C-2C8CA8F7BEC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AF18-4002-902C-2C8CA8F7BEC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AF18-4002-902C-2C8CA8F7BEC6}"/>
              </c:ext>
            </c:extLst>
          </c:dPt>
          <c:dPt>
            <c:idx val="65"/>
            <c:invertIfNegative val="0"/>
            <c:bubble3D val="0"/>
            <c:spPr>
              <a:solidFill>
                <a:schemeClr val="accent1"/>
              </a:solidFill>
              <a:ln>
                <a:noFill/>
              </a:ln>
              <a:effectLst/>
            </c:spPr>
            <c:extLst>
              <c:ext xmlns:c16="http://schemas.microsoft.com/office/drawing/2014/chart" uri="{C3380CC4-5D6E-409C-BE32-E72D297353CC}">
                <c16:uniqueId val="{000000CD-D08E-4D9B-97FC-128310084BDB}"/>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AF18-4002-902C-2C8CA8F7BEC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AF18-4002-902C-2C8CA8F7BEC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AF18-4002-902C-2C8CA8F7BEC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AF18-4002-902C-2C8CA8F7BEC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AF18-4002-902C-2C8CA8F7BEC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AF18-4002-902C-2C8CA8F7BEC6}"/>
              </c:ext>
            </c:extLst>
          </c:dPt>
          <c:dPt>
            <c:idx val="7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AF18-4002-902C-2C8CA8F7BEC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AF18-4002-902C-2C8CA8F7BEC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AF18-4002-902C-2C8CA8F7BEC6}"/>
              </c:ext>
            </c:extLst>
          </c:dPt>
          <c:cat>
            <c:strRef>
              <c:extLst>
                <c:ext xmlns:c15="http://schemas.microsoft.com/office/drawing/2012/chart" uri="{02D57815-91ED-43cb-92C2-25804820EDAC}">
                  <c15:fullRef>
                    <c15:sqref>'Graphique B'!$B$4:$B$87</c15:sqref>
                  </c15:fullRef>
                </c:ext>
              </c:extLst>
              <c:f>('Graphique B'!$B$4:$B$17,'Graphique B'!$B$23:$B$87)</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B'!$C$4:$C$87</c15:sqref>
                  </c15:fullRef>
                </c:ext>
              </c:extLst>
              <c:f>('Graphique B'!$C$4:$C$17,'Graphique B'!$C$23:$C$87)</c:f>
              <c:numCache>
                <c:formatCode>0.0</c:formatCode>
                <c:ptCount val="79"/>
                <c:pt idx="0">
                  <c:v>19.7</c:v>
                </c:pt>
                <c:pt idx="1">
                  <c:v>18.2</c:v>
                </c:pt>
                <c:pt idx="2">
                  <c:v>16.5</c:v>
                </c:pt>
                <c:pt idx="3">
                  <c:v>19</c:v>
                </c:pt>
                <c:pt idx="5">
                  <c:v>17.599999999999998</c:v>
                </c:pt>
                <c:pt idx="6">
                  <c:v>18.899999999999999</c:v>
                </c:pt>
                <c:pt idx="7">
                  <c:v>16.8</c:v>
                </c:pt>
                <c:pt idx="8">
                  <c:v>17.5</c:v>
                </c:pt>
                <c:pt idx="10">
                  <c:v>15.7</c:v>
                </c:pt>
                <c:pt idx="11">
                  <c:v>11.600000000000001</c:v>
                </c:pt>
                <c:pt idx="12">
                  <c:v>9.3000000000000007</c:v>
                </c:pt>
                <c:pt idx="13">
                  <c:v>9.4</c:v>
                </c:pt>
                <c:pt idx="15">
                  <c:v>31</c:v>
                </c:pt>
                <c:pt idx="16">
                  <c:v>26.700000000000003</c:v>
                </c:pt>
                <c:pt idx="17">
                  <c:v>22.900000000000002</c:v>
                </c:pt>
                <c:pt idx="18">
                  <c:v>21</c:v>
                </c:pt>
                <c:pt idx="20">
                  <c:v>61</c:v>
                </c:pt>
                <c:pt idx="21">
                  <c:v>57.499999999999993</c:v>
                </c:pt>
                <c:pt idx="22">
                  <c:v>59.8</c:v>
                </c:pt>
                <c:pt idx="23">
                  <c:v>57.8</c:v>
                </c:pt>
                <c:pt idx="25">
                  <c:v>22.7</c:v>
                </c:pt>
                <c:pt idx="26">
                  <c:v>19.400000000000002</c:v>
                </c:pt>
                <c:pt idx="27">
                  <c:v>17.2</c:v>
                </c:pt>
                <c:pt idx="28">
                  <c:v>18</c:v>
                </c:pt>
                <c:pt idx="30">
                  <c:v>7.7</c:v>
                </c:pt>
                <c:pt idx="31">
                  <c:v>8.9</c:v>
                </c:pt>
                <c:pt idx="32">
                  <c:v>7.1</c:v>
                </c:pt>
                <c:pt idx="33">
                  <c:v>7.5</c:v>
                </c:pt>
                <c:pt idx="35">
                  <c:v>19.100000000000001</c:v>
                </c:pt>
                <c:pt idx="36">
                  <c:v>18.3</c:v>
                </c:pt>
                <c:pt idx="37">
                  <c:v>15</c:v>
                </c:pt>
                <c:pt idx="38">
                  <c:v>17.299999999999997</c:v>
                </c:pt>
                <c:pt idx="40">
                  <c:v>34.9</c:v>
                </c:pt>
                <c:pt idx="41">
                  <c:v>35.699999999999996</c:v>
                </c:pt>
                <c:pt idx="42">
                  <c:v>39.800000000000004</c:v>
                </c:pt>
                <c:pt idx="43">
                  <c:v>40.300000000000004</c:v>
                </c:pt>
                <c:pt idx="45">
                  <c:v>30.599999999999998</c:v>
                </c:pt>
                <c:pt idx="46">
                  <c:v>23.9</c:v>
                </c:pt>
                <c:pt idx="47">
                  <c:v>22.7</c:v>
                </c:pt>
                <c:pt idx="48">
                  <c:v>30.7</c:v>
                </c:pt>
                <c:pt idx="50">
                  <c:v>5.4</c:v>
                </c:pt>
                <c:pt idx="51">
                  <c:v>7.0000000000000009</c:v>
                </c:pt>
                <c:pt idx="52">
                  <c:v>6.1</c:v>
                </c:pt>
                <c:pt idx="53">
                  <c:v>9.5</c:v>
                </c:pt>
                <c:pt idx="55">
                  <c:v>6.8000000000000007</c:v>
                </c:pt>
                <c:pt idx="56">
                  <c:v>7.1999999999999993</c:v>
                </c:pt>
                <c:pt idx="57">
                  <c:v>4.3999999999999995</c:v>
                </c:pt>
                <c:pt idx="58">
                  <c:v>5.8000000000000007</c:v>
                </c:pt>
                <c:pt idx="60">
                  <c:v>4.9000000000000004</c:v>
                </c:pt>
                <c:pt idx="61">
                  <c:v>8</c:v>
                </c:pt>
                <c:pt idx="62">
                  <c:v>3.8</c:v>
                </c:pt>
                <c:pt idx="63">
                  <c:v>8.6</c:v>
                </c:pt>
                <c:pt idx="65">
                  <c:v>20.5</c:v>
                </c:pt>
                <c:pt idx="66">
                  <c:v>18.8</c:v>
                </c:pt>
                <c:pt idx="67">
                  <c:v>16.600000000000001</c:v>
                </c:pt>
                <c:pt idx="68">
                  <c:v>22.5</c:v>
                </c:pt>
                <c:pt idx="70">
                  <c:v>17.7</c:v>
                </c:pt>
                <c:pt idx="71">
                  <c:v>12.1</c:v>
                </c:pt>
                <c:pt idx="72">
                  <c:v>9.1999999999999993</c:v>
                </c:pt>
                <c:pt idx="73">
                  <c:v>11.899999999999999</c:v>
                </c:pt>
                <c:pt idx="75">
                  <c:v>13.600000000000001</c:v>
                </c:pt>
                <c:pt idx="76">
                  <c:v>12.9</c:v>
                </c:pt>
                <c:pt idx="77">
                  <c:v>17.8</c:v>
                </c:pt>
                <c:pt idx="78">
                  <c:v>18</c:v>
                </c:pt>
              </c:numCache>
            </c:numRef>
          </c:val>
          <c:extLst>
            <c:ext xmlns:c15="http://schemas.microsoft.com/office/drawing/2012/chart" uri="{02D57815-91ED-43cb-92C2-25804820EDAC}">
              <c15:categoryFilterExceptions>
                <c15:categoryFilterException>
                  <c15:sqref>'Graphique B'!$C$20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B'!$C$21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B'!$C$22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AF18-4002-902C-2C8CA8F7BEC6}"/>
            </c:ext>
          </c:extLst>
        </c:ser>
        <c:ser>
          <c:idx val="1"/>
          <c:order val="1"/>
          <c:tx>
            <c:strRef>
              <c:f>'Graphique B'!$D$3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AF18-4002-902C-2C8CA8F7BEC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AF18-4002-902C-2C8CA8F7BEC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F18-4002-902C-2C8CA8F7BEC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F18-4002-902C-2C8CA8F7BEC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AF18-4002-902C-2C8CA8F7BEC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AF18-4002-902C-2C8CA8F7BEC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AF18-4002-902C-2C8CA8F7BEC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AF18-4002-902C-2C8CA8F7BEC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F18-4002-902C-2C8CA8F7BEC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AF18-4002-902C-2C8CA8F7BEC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AF18-4002-902C-2C8CA8F7BEC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F18-4002-902C-2C8CA8F7BEC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F18-4002-902C-2C8CA8F7BEC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AF18-4002-902C-2C8CA8F7BEC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AF18-4002-902C-2C8CA8F7BEC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AF18-4002-902C-2C8CA8F7BEC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AF18-4002-902C-2C8CA8F7BEC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AF18-4002-902C-2C8CA8F7BEC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AF18-4002-902C-2C8CA8F7BEC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AF18-4002-902C-2C8CA8F7BEC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AF18-4002-902C-2C8CA8F7BEC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AF18-4002-902C-2C8CA8F7BEC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AF18-4002-902C-2C8CA8F7BEC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AF18-4002-902C-2C8CA8F7BEC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AF18-4002-902C-2C8CA8F7BEC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AF18-4002-902C-2C8CA8F7BEC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AF18-4002-902C-2C8CA8F7BEC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AF18-4002-902C-2C8CA8F7BEC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AF18-4002-902C-2C8CA8F7BEC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AF18-4002-902C-2C8CA8F7BEC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AF18-4002-902C-2C8CA8F7BEC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AF18-4002-902C-2C8CA8F7BEC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AF18-4002-902C-2C8CA8F7BEC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AF18-4002-902C-2C8CA8F7BEC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AF18-4002-902C-2C8CA8F7BEC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AF18-4002-902C-2C8CA8F7BEC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AF18-4002-902C-2C8CA8F7BEC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AF18-4002-902C-2C8CA8F7BEC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AF18-4002-902C-2C8CA8F7BEC6}"/>
              </c:ext>
            </c:extLst>
          </c:dPt>
          <c:dPt>
            <c:idx val="65"/>
            <c:invertIfNegative val="0"/>
            <c:bubble3D val="0"/>
            <c:spPr>
              <a:solidFill>
                <a:schemeClr val="accent2"/>
              </a:solidFill>
              <a:ln>
                <a:noFill/>
              </a:ln>
              <a:effectLst/>
            </c:spPr>
            <c:extLst>
              <c:ext xmlns:c16="http://schemas.microsoft.com/office/drawing/2014/chart" uri="{C3380CC4-5D6E-409C-BE32-E72D297353CC}">
                <c16:uniqueId val="{000000CC-D08E-4D9B-97FC-128310084BDB}"/>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AF18-4002-902C-2C8CA8F7BEC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AF18-4002-902C-2C8CA8F7BEC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AF18-4002-902C-2C8CA8F7BEC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AF18-4002-902C-2C8CA8F7BEC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AF18-4002-902C-2C8CA8F7BEC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AF18-4002-902C-2C8CA8F7BEC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AF18-4002-902C-2C8CA8F7BEC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AF18-4002-902C-2C8CA8F7BEC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AF18-4002-902C-2C8CA8F7BEC6}"/>
              </c:ext>
            </c:extLst>
          </c:dPt>
          <c:cat>
            <c:strRef>
              <c:extLst>
                <c:ext xmlns:c15="http://schemas.microsoft.com/office/drawing/2012/chart" uri="{02D57815-91ED-43cb-92C2-25804820EDAC}">
                  <c15:fullRef>
                    <c15:sqref>'Graphique B'!$B$4:$B$87</c15:sqref>
                  </c15:fullRef>
                </c:ext>
              </c:extLst>
              <c:f>('Graphique B'!$B$4:$B$17,'Graphique B'!$B$23:$B$87)</c:f>
              <c:strCache>
                <c:ptCount val="79"/>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C3 - Biens d'équipement - décembre</c:v>
                </c:pt>
                <c:pt idx="16">
                  <c:v>novembre</c:v>
                </c:pt>
                <c:pt idx="17">
                  <c:v>octobre</c:v>
                </c:pt>
                <c:pt idx="18">
                  <c:v>septembre</c:v>
                </c:pt>
                <c:pt idx="20">
                  <c:v>C4 - Fabrication de matériels de transport - décembre</c:v>
                </c:pt>
                <c:pt idx="21">
                  <c:v>novembre</c:v>
                </c:pt>
                <c:pt idx="22">
                  <c:v>octobre</c:v>
                </c:pt>
                <c:pt idx="23">
                  <c:v>septembre</c:v>
                </c:pt>
                <c:pt idx="25">
                  <c:v>C5 - Fabrication d'autres produits industriels  - décembre</c:v>
                </c:pt>
                <c:pt idx="26">
                  <c:v>novembre</c:v>
                </c:pt>
                <c:pt idx="27">
                  <c:v>octobre</c:v>
                </c:pt>
                <c:pt idx="28">
                  <c:v>septembre</c:v>
                </c:pt>
                <c:pt idx="30">
                  <c:v>FZ - Construction - décembre</c:v>
                </c:pt>
                <c:pt idx="31">
                  <c:v>novembre</c:v>
                </c:pt>
                <c:pt idx="32">
                  <c:v>octobre</c:v>
                </c:pt>
                <c:pt idx="33">
                  <c:v>septembre</c:v>
                </c:pt>
                <c:pt idx="35">
                  <c:v>GZ - Commerce - décembre</c:v>
                </c:pt>
                <c:pt idx="36">
                  <c:v>novembre</c:v>
                </c:pt>
                <c:pt idx="37">
                  <c:v>octobre</c:v>
                </c:pt>
                <c:pt idx="38">
                  <c:v>septembre</c:v>
                </c:pt>
                <c:pt idx="40">
                  <c:v>HZ - Transports et entreposage - décembre</c:v>
                </c:pt>
                <c:pt idx="41">
                  <c:v>novembre</c:v>
                </c:pt>
                <c:pt idx="42">
                  <c:v>octobre</c:v>
                </c:pt>
                <c:pt idx="43">
                  <c:v>septembre</c:v>
                </c:pt>
                <c:pt idx="45">
                  <c:v>IZ - Hébergement et restauration - décembre</c:v>
                </c:pt>
                <c:pt idx="46">
                  <c:v>novembre</c:v>
                </c:pt>
                <c:pt idx="47">
                  <c:v>octobre</c:v>
                </c:pt>
                <c:pt idx="48">
                  <c:v>septembre</c:v>
                </c:pt>
                <c:pt idx="50">
                  <c:v>JZ - Information et communication - décembre</c:v>
                </c:pt>
                <c:pt idx="51">
                  <c:v>novembre</c:v>
                </c:pt>
                <c:pt idx="52">
                  <c:v>octobre</c:v>
                </c:pt>
                <c:pt idx="53">
                  <c:v>septembre</c:v>
                </c:pt>
                <c:pt idx="55">
                  <c:v>KZ - Activités financières et d'assurance - décembre</c:v>
                </c:pt>
                <c:pt idx="56">
                  <c:v>novembre</c:v>
                </c:pt>
                <c:pt idx="57">
                  <c:v>octobre</c:v>
                </c:pt>
                <c:pt idx="58">
                  <c:v>septembre</c:v>
                </c:pt>
                <c:pt idx="60">
                  <c:v>LZ - Activités immobilières - décembre</c:v>
                </c:pt>
                <c:pt idx="61">
                  <c:v>novembre</c:v>
                </c:pt>
                <c:pt idx="62">
                  <c:v>octobre</c:v>
                </c:pt>
                <c:pt idx="63">
                  <c:v>septembre</c:v>
                </c:pt>
                <c:pt idx="65">
                  <c:v>MN - Services aux entreprises - décembre</c:v>
                </c:pt>
                <c:pt idx="66">
                  <c:v>novembre</c:v>
                </c:pt>
                <c:pt idx="67">
                  <c:v>octobre</c:v>
                </c:pt>
                <c:pt idx="68">
                  <c:v>septembre</c:v>
                </c:pt>
                <c:pt idx="70">
                  <c:v>OQ - Enseignement, santé humaine et action sociale - décembre</c:v>
                </c:pt>
                <c:pt idx="71">
                  <c:v>novembre</c:v>
                </c:pt>
                <c:pt idx="72">
                  <c:v>octobre</c:v>
                </c:pt>
                <c:pt idx="73">
                  <c:v>septembre</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B'!$D$4:$D$87</c15:sqref>
                  </c15:fullRef>
                </c:ext>
              </c:extLst>
              <c:f>('Graphique B'!$D$4:$D$17,'Graphique B'!$D$23:$D$87)</c:f>
              <c:numCache>
                <c:formatCode>0.0</c:formatCode>
                <c:ptCount val="79"/>
                <c:pt idx="0">
                  <c:v>80.300000000000011</c:v>
                </c:pt>
                <c:pt idx="1">
                  <c:v>81.8</c:v>
                </c:pt>
                <c:pt idx="2">
                  <c:v>83.5</c:v>
                </c:pt>
                <c:pt idx="3">
                  <c:v>80.900000000000006</c:v>
                </c:pt>
                <c:pt idx="5">
                  <c:v>82.399999999999991</c:v>
                </c:pt>
                <c:pt idx="6">
                  <c:v>81.100000000000009</c:v>
                </c:pt>
                <c:pt idx="7">
                  <c:v>83.2</c:v>
                </c:pt>
                <c:pt idx="8">
                  <c:v>82.5</c:v>
                </c:pt>
                <c:pt idx="10">
                  <c:v>84.3</c:v>
                </c:pt>
                <c:pt idx="11">
                  <c:v>88.4</c:v>
                </c:pt>
                <c:pt idx="12">
                  <c:v>90.7</c:v>
                </c:pt>
                <c:pt idx="13">
                  <c:v>90.600000000000009</c:v>
                </c:pt>
                <c:pt idx="15">
                  <c:v>69</c:v>
                </c:pt>
                <c:pt idx="16">
                  <c:v>73.3</c:v>
                </c:pt>
                <c:pt idx="17">
                  <c:v>77.100000000000009</c:v>
                </c:pt>
                <c:pt idx="18">
                  <c:v>79</c:v>
                </c:pt>
                <c:pt idx="20">
                  <c:v>39</c:v>
                </c:pt>
                <c:pt idx="21">
                  <c:v>42.5</c:v>
                </c:pt>
                <c:pt idx="22">
                  <c:v>40.200000000000003</c:v>
                </c:pt>
                <c:pt idx="23">
                  <c:v>42.199999999999996</c:v>
                </c:pt>
                <c:pt idx="25">
                  <c:v>77.3</c:v>
                </c:pt>
                <c:pt idx="26">
                  <c:v>80.600000000000009</c:v>
                </c:pt>
                <c:pt idx="27">
                  <c:v>82.8</c:v>
                </c:pt>
                <c:pt idx="28">
                  <c:v>82</c:v>
                </c:pt>
                <c:pt idx="30">
                  <c:v>92.300000000000011</c:v>
                </c:pt>
                <c:pt idx="31">
                  <c:v>91.100000000000009</c:v>
                </c:pt>
                <c:pt idx="32">
                  <c:v>92.9</c:v>
                </c:pt>
                <c:pt idx="33">
                  <c:v>92.5</c:v>
                </c:pt>
                <c:pt idx="35">
                  <c:v>80.900000000000006</c:v>
                </c:pt>
                <c:pt idx="36">
                  <c:v>81.699999999999989</c:v>
                </c:pt>
                <c:pt idx="37">
                  <c:v>85</c:v>
                </c:pt>
                <c:pt idx="38">
                  <c:v>82.699999999999989</c:v>
                </c:pt>
                <c:pt idx="40">
                  <c:v>65.100000000000009</c:v>
                </c:pt>
                <c:pt idx="41">
                  <c:v>64.3</c:v>
                </c:pt>
                <c:pt idx="42">
                  <c:v>60.199999999999996</c:v>
                </c:pt>
                <c:pt idx="43">
                  <c:v>59.699999999999996</c:v>
                </c:pt>
                <c:pt idx="45">
                  <c:v>69.399999999999991</c:v>
                </c:pt>
                <c:pt idx="46">
                  <c:v>76.099999999999994</c:v>
                </c:pt>
                <c:pt idx="47">
                  <c:v>77.3</c:v>
                </c:pt>
                <c:pt idx="48">
                  <c:v>69.3</c:v>
                </c:pt>
                <c:pt idx="50">
                  <c:v>94.6</c:v>
                </c:pt>
                <c:pt idx="51">
                  <c:v>93</c:v>
                </c:pt>
                <c:pt idx="52">
                  <c:v>93.899999999999991</c:v>
                </c:pt>
                <c:pt idx="53">
                  <c:v>90.5</c:v>
                </c:pt>
                <c:pt idx="55">
                  <c:v>93.2</c:v>
                </c:pt>
                <c:pt idx="56">
                  <c:v>92.800000000000011</c:v>
                </c:pt>
                <c:pt idx="57">
                  <c:v>95.6</c:v>
                </c:pt>
                <c:pt idx="58">
                  <c:v>94.199999999999989</c:v>
                </c:pt>
                <c:pt idx="60">
                  <c:v>95.1</c:v>
                </c:pt>
                <c:pt idx="61">
                  <c:v>92</c:v>
                </c:pt>
                <c:pt idx="62">
                  <c:v>96.2</c:v>
                </c:pt>
                <c:pt idx="63">
                  <c:v>91.4</c:v>
                </c:pt>
                <c:pt idx="65">
                  <c:v>79.5</c:v>
                </c:pt>
                <c:pt idx="66">
                  <c:v>81.2</c:v>
                </c:pt>
                <c:pt idx="67">
                  <c:v>83.399999999999991</c:v>
                </c:pt>
                <c:pt idx="68">
                  <c:v>77.3</c:v>
                </c:pt>
                <c:pt idx="70">
                  <c:v>82.3</c:v>
                </c:pt>
                <c:pt idx="71">
                  <c:v>87.9</c:v>
                </c:pt>
                <c:pt idx="72">
                  <c:v>90.8</c:v>
                </c:pt>
                <c:pt idx="73">
                  <c:v>88.1</c:v>
                </c:pt>
                <c:pt idx="75">
                  <c:v>86.4</c:v>
                </c:pt>
                <c:pt idx="76">
                  <c:v>87.1</c:v>
                </c:pt>
                <c:pt idx="77">
                  <c:v>82.199999999999989</c:v>
                </c:pt>
                <c:pt idx="78">
                  <c:v>82</c:v>
                </c:pt>
              </c:numCache>
            </c:numRef>
          </c:val>
          <c:extLst>
            <c:ext xmlns:c15="http://schemas.microsoft.com/office/drawing/2012/chart" uri="{02D57815-91ED-43cb-92C2-25804820EDAC}">
              <c15:categoryFilterExceptions>
                <c15:categoryFilterException>
                  <c15:sqref>'Graphique B'!$D$20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B'!$D$21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B'!$D$22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D-AF18-4002-902C-2C8CA8F7BEC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4239844154510152"/>
          <c:y val="0.96439888263174911"/>
          <c:w val="0.31342192321995588"/>
          <c:h val="2.6115343753956691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25468373551683"/>
          <c:y val="2.5062358807954602E-2"/>
          <c:w val="0.56632129190515412"/>
          <c:h val="0.90410062133842395"/>
        </c:manualLayout>
      </c:layout>
      <c:barChart>
        <c:barDir val="bar"/>
        <c:grouping val="stacked"/>
        <c:varyColors val="0"/>
        <c:ser>
          <c:idx val="0"/>
          <c:order val="0"/>
          <c:tx>
            <c:strRef>
              <c:f>'Graphique C'!$C$3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0278-477D-879B-FDFC7901D015}"/>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0278-477D-879B-FDFC7901D015}"/>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0278-477D-879B-FDFC7901D015}"/>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0278-477D-879B-FDFC7901D015}"/>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0278-477D-879B-FDFC7901D015}"/>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0278-477D-879B-FDFC7901D015}"/>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0278-477D-879B-FDFC7901D015}"/>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0278-477D-879B-FDFC7901D015}"/>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0278-477D-879B-FDFC7901D015}"/>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0278-477D-879B-FDFC7901D015}"/>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0278-477D-879B-FDFC7901D015}"/>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0278-477D-879B-FDFC7901D015}"/>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0278-477D-879B-FDFC7901D015}"/>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0278-477D-879B-FDFC7901D015}"/>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0278-477D-879B-FDFC7901D015}"/>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0278-477D-879B-FDFC7901D015}"/>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0278-477D-879B-FDFC7901D015}"/>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0278-477D-879B-FDFC7901D015}"/>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0278-477D-879B-FDFC7901D015}"/>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0278-477D-879B-FDFC7901D015}"/>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0278-477D-879B-FDFC7901D015}"/>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0278-477D-879B-FDFC7901D015}"/>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0278-477D-879B-FDFC7901D015}"/>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0278-477D-879B-FDFC7901D015}"/>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0278-477D-879B-FDFC7901D015}"/>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0278-477D-879B-FDFC7901D015}"/>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0278-477D-879B-FDFC7901D015}"/>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0278-477D-879B-FDFC7901D015}"/>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0278-477D-879B-FDFC7901D015}"/>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0278-477D-879B-FDFC7901D015}"/>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0278-477D-879B-FDFC7901D015}"/>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0278-477D-879B-FDFC7901D015}"/>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0278-477D-879B-FDFC7901D015}"/>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0278-477D-879B-FDFC7901D015}"/>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0278-477D-879B-FDFC7901D015}"/>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0278-477D-879B-FDFC7901D015}"/>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0278-477D-879B-FDFC7901D015}"/>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0278-477D-879B-FDFC7901D015}"/>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0278-477D-879B-FDFC7901D015}"/>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0278-477D-879B-FDFC7901D015}"/>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0278-477D-879B-FDFC7901D015}"/>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0278-477D-879B-FDFC7901D015}"/>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0278-477D-879B-FDFC7901D015}"/>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0278-477D-879B-FDFC7901D015}"/>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0278-477D-879B-FDFC7901D015}"/>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0278-477D-879B-FDFC7901D015}"/>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0278-477D-879B-FDFC7901D015}"/>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0278-477D-879B-FDFC7901D015}"/>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0278-477D-879B-FDFC7901D015}"/>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0278-477D-879B-FDFC7901D015}"/>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0278-477D-879B-FDFC7901D015}"/>
              </c:ext>
            </c:extLst>
          </c:dPt>
          <c:cat>
            <c:strRef>
              <c:f>'Graphique C'!$B$4:$B$88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C'!$C$4:$C$88</c:f>
              <c:numCache>
                <c:formatCode>0.0</c:formatCode>
                <c:ptCount val="85"/>
                <c:pt idx="0">
                  <c:v>54.800000000000004</c:v>
                </c:pt>
                <c:pt idx="1">
                  <c:v>70.399999999999991</c:v>
                </c:pt>
                <c:pt idx="2">
                  <c:v>68.5</c:v>
                </c:pt>
                <c:pt idx="3">
                  <c:v>69.5</c:v>
                </c:pt>
                <c:pt idx="5">
                  <c:v>48.9</c:v>
                </c:pt>
                <c:pt idx="6">
                  <c:v>63.7</c:v>
                </c:pt>
                <c:pt idx="7">
                  <c:v>62.4</c:v>
                </c:pt>
                <c:pt idx="8">
                  <c:v>64.5</c:v>
                </c:pt>
                <c:pt idx="10">
                  <c:v>69.3</c:v>
                </c:pt>
                <c:pt idx="11">
                  <c:v>77.400000000000006</c:v>
                </c:pt>
                <c:pt idx="12">
                  <c:v>77.100000000000009</c:v>
                </c:pt>
                <c:pt idx="13">
                  <c:v>79.600000000000009</c:v>
                </c:pt>
                <c:pt idx="15">
                  <c:v>64</c:v>
                </c:pt>
                <c:pt idx="16">
                  <c:v>74.8</c:v>
                </c:pt>
                <c:pt idx="17">
                  <c:v>74</c:v>
                </c:pt>
                <c:pt idx="18">
                  <c:v>74</c:v>
                </c:pt>
                <c:pt idx="20">
                  <c:v>48.9</c:v>
                </c:pt>
                <c:pt idx="21">
                  <c:v>62.2</c:v>
                </c:pt>
                <c:pt idx="22">
                  <c:v>61.8</c:v>
                </c:pt>
                <c:pt idx="23">
                  <c:v>65</c:v>
                </c:pt>
                <c:pt idx="25">
                  <c:v>46.7</c:v>
                </c:pt>
                <c:pt idx="26">
                  <c:v>60.6</c:v>
                </c:pt>
                <c:pt idx="27">
                  <c:v>58.5</c:v>
                </c:pt>
                <c:pt idx="28">
                  <c:v>57.999999999999993</c:v>
                </c:pt>
                <c:pt idx="30">
                  <c:v>59.099999999999994</c:v>
                </c:pt>
                <c:pt idx="31">
                  <c:v>75.2</c:v>
                </c:pt>
                <c:pt idx="32">
                  <c:v>73.7</c:v>
                </c:pt>
                <c:pt idx="33">
                  <c:v>76.099999999999994</c:v>
                </c:pt>
                <c:pt idx="35">
                  <c:v>55.2</c:v>
                </c:pt>
                <c:pt idx="36">
                  <c:v>83.6</c:v>
                </c:pt>
                <c:pt idx="37">
                  <c:v>82.699999999999989</c:v>
                </c:pt>
                <c:pt idx="38">
                  <c:v>83.6</c:v>
                </c:pt>
                <c:pt idx="40">
                  <c:v>64</c:v>
                </c:pt>
                <c:pt idx="41">
                  <c:v>74</c:v>
                </c:pt>
                <c:pt idx="42">
                  <c:v>72.7</c:v>
                </c:pt>
                <c:pt idx="43">
                  <c:v>72.2</c:v>
                </c:pt>
                <c:pt idx="45">
                  <c:v>59</c:v>
                </c:pt>
                <c:pt idx="46">
                  <c:v>72.399999999999991</c:v>
                </c:pt>
                <c:pt idx="47">
                  <c:v>71.2</c:v>
                </c:pt>
                <c:pt idx="48">
                  <c:v>68.100000000000009</c:v>
                </c:pt>
                <c:pt idx="50">
                  <c:v>67.7</c:v>
                </c:pt>
                <c:pt idx="51">
                  <c:v>79.5</c:v>
                </c:pt>
                <c:pt idx="52">
                  <c:v>78.8</c:v>
                </c:pt>
                <c:pt idx="53">
                  <c:v>77.5</c:v>
                </c:pt>
                <c:pt idx="55">
                  <c:v>26.6</c:v>
                </c:pt>
                <c:pt idx="56">
                  <c:v>37.299999999999997</c:v>
                </c:pt>
                <c:pt idx="57">
                  <c:v>37.1</c:v>
                </c:pt>
                <c:pt idx="58">
                  <c:v>35.5</c:v>
                </c:pt>
                <c:pt idx="60">
                  <c:v>38.200000000000003</c:v>
                </c:pt>
                <c:pt idx="61">
                  <c:v>53.2</c:v>
                </c:pt>
                <c:pt idx="62">
                  <c:v>48.9</c:v>
                </c:pt>
                <c:pt idx="63">
                  <c:v>52.7</c:v>
                </c:pt>
                <c:pt idx="65">
                  <c:v>43.6</c:v>
                </c:pt>
                <c:pt idx="66">
                  <c:v>59.599999999999994</c:v>
                </c:pt>
                <c:pt idx="67">
                  <c:v>58.3</c:v>
                </c:pt>
                <c:pt idx="68">
                  <c:v>62</c:v>
                </c:pt>
                <c:pt idx="70">
                  <c:v>49.4</c:v>
                </c:pt>
                <c:pt idx="71">
                  <c:v>64.5</c:v>
                </c:pt>
                <c:pt idx="72">
                  <c:v>62.8</c:v>
                </c:pt>
                <c:pt idx="73">
                  <c:v>63.5</c:v>
                </c:pt>
                <c:pt idx="75">
                  <c:v>59.099999999999994</c:v>
                </c:pt>
                <c:pt idx="76">
                  <c:v>78.400000000000006</c:v>
                </c:pt>
                <c:pt idx="77">
                  <c:v>73.7</c:v>
                </c:pt>
                <c:pt idx="78">
                  <c:v>78.2</c:v>
                </c:pt>
                <c:pt idx="80">
                  <c:v>50.2</c:v>
                </c:pt>
                <c:pt idx="81">
                  <c:v>74.7</c:v>
                </c:pt>
                <c:pt idx="82">
                  <c:v>73.3</c:v>
                </c:pt>
                <c:pt idx="83">
                  <c:v>75</c:v>
                </c:pt>
              </c:numCache>
            </c:numRef>
          </c:val>
          <c:extLst>
            <c:ext xmlns:c16="http://schemas.microsoft.com/office/drawing/2014/chart" uri="{C3380CC4-5D6E-409C-BE32-E72D297353CC}">
              <c16:uniqueId val="{00000066-0278-477D-879B-FDFC7901D015}"/>
            </c:ext>
          </c:extLst>
        </c:ser>
        <c:ser>
          <c:idx val="1"/>
          <c:order val="1"/>
          <c:tx>
            <c:strRef>
              <c:f>'Graphique C'!$D$3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0278-477D-879B-FDFC7901D015}"/>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0278-477D-879B-FDFC7901D01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0278-477D-879B-FDFC7901D015}"/>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0278-477D-879B-FDFC7901D015}"/>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0278-477D-879B-FDFC7901D015}"/>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0278-477D-879B-FDFC7901D015}"/>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0278-477D-879B-FDFC7901D015}"/>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0278-477D-879B-FDFC7901D015}"/>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0278-477D-879B-FDFC7901D015}"/>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0278-477D-879B-FDFC7901D015}"/>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0278-477D-879B-FDFC7901D015}"/>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0278-477D-879B-FDFC7901D015}"/>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0278-477D-879B-FDFC7901D015}"/>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0278-477D-879B-FDFC7901D015}"/>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0278-477D-879B-FDFC7901D015}"/>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0278-477D-879B-FDFC7901D015}"/>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0278-477D-879B-FDFC7901D015}"/>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0278-477D-879B-FDFC7901D015}"/>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0278-477D-879B-FDFC7901D015}"/>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0278-477D-879B-FDFC7901D015}"/>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0278-477D-879B-FDFC7901D015}"/>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0278-477D-879B-FDFC7901D015}"/>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0278-477D-879B-FDFC7901D015}"/>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0278-477D-879B-FDFC7901D015}"/>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0278-477D-879B-FDFC7901D015}"/>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0278-477D-879B-FDFC7901D015}"/>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0278-477D-879B-FDFC7901D015}"/>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0278-477D-879B-FDFC7901D015}"/>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0278-477D-879B-FDFC7901D015}"/>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0278-477D-879B-FDFC7901D015}"/>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0278-477D-879B-FDFC7901D015}"/>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0278-477D-879B-FDFC7901D015}"/>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0278-477D-879B-FDFC7901D015}"/>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0278-477D-879B-FDFC7901D015}"/>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0278-477D-879B-FDFC7901D015}"/>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0278-477D-879B-FDFC7901D015}"/>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0278-477D-879B-FDFC7901D015}"/>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0278-477D-879B-FDFC7901D015}"/>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0278-477D-879B-FDFC7901D015}"/>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0278-477D-879B-FDFC7901D015}"/>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0278-477D-879B-FDFC7901D015}"/>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0278-477D-879B-FDFC7901D015}"/>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0278-477D-879B-FDFC7901D015}"/>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0278-477D-879B-FDFC7901D015}"/>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0278-477D-879B-FDFC7901D015}"/>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0278-477D-879B-FDFC7901D015}"/>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0278-477D-879B-FDFC7901D015}"/>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0278-477D-879B-FDFC7901D015}"/>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0278-477D-879B-FDFC7901D015}"/>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0278-477D-879B-FDFC7901D015}"/>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0278-477D-879B-FDFC7901D015}"/>
              </c:ext>
            </c:extLst>
          </c:dPt>
          <c:cat>
            <c:strRef>
              <c:f>'Graphique C'!$B$4:$B$88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C'!$D$4:$D$88</c:f>
              <c:numCache>
                <c:formatCode>0.0</c:formatCode>
                <c:ptCount val="85"/>
                <c:pt idx="0">
                  <c:v>14.899999999999999</c:v>
                </c:pt>
                <c:pt idx="1">
                  <c:v>14.399999999999999</c:v>
                </c:pt>
                <c:pt idx="2">
                  <c:v>13.8</c:v>
                </c:pt>
                <c:pt idx="3">
                  <c:v>14.299999999999999</c:v>
                </c:pt>
                <c:pt idx="5">
                  <c:v>26.400000000000002</c:v>
                </c:pt>
                <c:pt idx="6">
                  <c:v>20.399999999999999</c:v>
                </c:pt>
                <c:pt idx="7">
                  <c:v>21.4</c:v>
                </c:pt>
                <c:pt idx="8">
                  <c:v>20.399999999999999</c:v>
                </c:pt>
                <c:pt idx="10">
                  <c:v>7.6</c:v>
                </c:pt>
                <c:pt idx="11">
                  <c:v>7.3999999999999995</c:v>
                </c:pt>
                <c:pt idx="12">
                  <c:v>7.1</c:v>
                </c:pt>
                <c:pt idx="13">
                  <c:v>6.3</c:v>
                </c:pt>
                <c:pt idx="15">
                  <c:v>5.5</c:v>
                </c:pt>
                <c:pt idx="16">
                  <c:v>8.5</c:v>
                </c:pt>
                <c:pt idx="17">
                  <c:v>7.8</c:v>
                </c:pt>
                <c:pt idx="18">
                  <c:v>7.9</c:v>
                </c:pt>
                <c:pt idx="20">
                  <c:v>21.5</c:v>
                </c:pt>
                <c:pt idx="21">
                  <c:v>22.400000000000002</c:v>
                </c:pt>
                <c:pt idx="22">
                  <c:v>20.399999999999999</c:v>
                </c:pt>
                <c:pt idx="23">
                  <c:v>20.3</c:v>
                </c:pt>
                <c:pt idx="25">
                  <c:v>20.399999999999999</c:v>
                </c:pt>
                <c:pt idx="26">
                  <c:v>23.599999999999998</c:v>
                </c:pt>
                <c:pt idx="27">
                  <c:v>21.7</c:v>
                </c:pt>
                <c:pt idx="28">
                  <c:v>24</c:v>
                </c:pt>
                <c:pt idx="30">
                  <c:v>11.700000000000001</c:v>
                </c:pt>
                <c:pt idx="31">
                  <c:v>11.3</c:v>
                </c:pt>
                <c:pt idx="32">
                  <c:v>9.9</c:v>
                </c:pt>
                <c:pt idx="33">
                  <c:v>9.9</c:v>
                </c:pt>
                <c:pt idx="35">
                  <c:v>6.4</c:v>
                </c:pt>
                <c:pt idx="36">
                  <c:v>5.8000000000000007</c:v>
                </c:pt>
                <c:pt idx="37">
                  <c:v>5.4</c:v>
                </c:pt>
                <c:pt idx="38">
                  <c:v>4.8</c:v>
                </c:pt>
                <c:pt idx="40">
                  <c:v>10.4</c:v>
                </c:pt>
                <c:pt idx="41">
                  <c:v>10.8</c:v>
                </c:pt>
                <c:pt idx="42">
                  <c:v>10.7</c:v>
                </c:pt>
                <c:pt idx="43">
                  <c:v>11.3</c:v>
                </c:pt>
                <c:pt idx="45">
                  <c:v>10.5</c:v>
                </c:pt>
                <c:pt idx="46">
                  <c:v>9.6</c:v>
                </c:pt>
                <c:pt idx="47">
                  <c:v>9.1999999999999993</c:v>
                </c:pt>
                <c:pt idx="48">
                  <c:v>9</c:v>
                </c:pt>
                <c:pt idx="50">
                  <c:v>3.4000000000000004</c:v>
                </c:pt>
                <c:pt idx="51">
                  <c:v>2.4</c:v>
                </c:pt>
                <c:pt idx="52">
                  <c:v>2.5</c:v>
                </c:pt>
                <c:pt idx="53">
                  <c:v>2.5</c:v>
                </c:pt>
                <c:pt idx="55">
                  <c:v>46.800000000000004</c:v>
                </c:pt>
                <c:pt idx="56">
                  <c:v>49.8</c:v>
                </c:pt>
                <c:pt idx="57">
                  <c:v>47.9</c:v>
                </c:pt>
                <c:pt idx="58">
                  <c:v>51.2</c:v>
                </c:pt>
                <c:pt idx="60">
                  <c:v>32.200000000000003</c:v>
                </c:pt>
                <c:pt idx="61">
                  <c:v>33.900000000000006</c:v>
                </c:pt>
                <c:pt idx="62">
                  <c:v>31.6</c:v>
                </c:pt>
                <c:pt idx="63">
                  <c:v>33.4</c:v>
                </c:pt>
                <c:pt idx="65">
                  <c:v>25.5</c:v>
                </c:pt>
                <c:pt idx="66">
                  <c:v>24.5</c:v>
                </c:pt>
                <c:pt idx="67">
                  <c:v>22.400000000000002</c:v>
                </c:pt>
                <c:pt idx="68">
                  <c:v>20.7</c:v>
                </c:pt>
                <c:pt idx="70">
                  <c:v>21.4</c:v>
                </c:pt>
                <c:pt idx="71">
                  <c:v>20.599999999999998</c:v>
                </c:pt>
                <c:pt idx="72">
                  <c:v>20.100000000000001</c:v>
                </c:pt>
                <c:pt idx="73">
                  <c:v>21.099999999999998</c:v>
                </c:pt>
                <c:pt idx="75">
                  <c:v>5.2</c:v>
                </c:pt>
                <c:pt idx="76">
                  <c:v>4.5999999999999996</c:v>
                </c:pt>
                <c:pt idx="77">
                  <c:v>4.1000000000000005</c:v>
                </c:pt>
                <c:pt idx="78">
                  <c:v>4.7</c:v>
                </c:pt>
                <c:pt idx="80">
                  <c:v>12</c:v>
                </c:pt>
                <c:pt idx="81">
                  <c:v>11.700000000000001</c:v>
                </c:pt>
                <c:pt idx="82">
                  <c:v>11.600000000000001</c:v>
                </c:pt>
                <c:pt idx="83">
                  <c:v>12</c:v>
                </c:pt>
              </c:numCache>
            </c:numRef>
          </c:val>
          <c:extLst>
            <c:ext xmlns:c16="http://schemas.microsoft.com/office/drawing/2014/chart" uri="{C3380CC4-5D6E-409C-BE32-E72D297353CC}">
              <c16:uniqueId val="{000000CD-0278-477D-879B-FDFC7901D015}"/>
            </c:ext>
          </c:extLst>
        </c:ser>
        <c:ser>
          <c:idx val="2"/>
          <c:order val="2"/>
          <c:tx>
            <c:strRef>
              <c:f>'Graphique C'!$E$3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0278-477D-879B-FDFC7901D015}"/>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0278-477D-879B-FDFC7901D015}"/>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0278-477D-879B-FDFC7901D015}"/>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0278-477D-879B-FDFC7901D015}"/>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0278-477D-879B-FDFC7901D015}"/>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0278-477D-879B-FDFC7901D015}"/>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0278-477D-879B-FDFC7901D015}"/>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0278-477D-879B-FDFC7901D015}"/>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0278-477D-879B-FDFC7901D015}"/>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0278-477D-879B-FDFC7901D015}"/>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0278-477D-879B-FDFC7901D015}"/>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0278-477D-879B-FDFC7901D015}"/>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0278-477D-879B-FDFC7901D015}"/>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0278-477D-879B-FDFC7901D015}"/>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0278-477D-879B-FDFC7901D015}"/>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0278-477D-879B-FDFC7901D015}"/>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0278-477D-879B-FDFC7901D015}"/>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0278-477D-879B-FDFC7901D015}"/>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0278-477D-879B-FDFC7901D015}"/>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0278-477D-879B-FDFC7901D015}"/>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0278-477D-879B-FDFC7901D015}"/>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0278-477D-879B-FDFC7901D015}"/>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0278-477D-879B-FDFC7901D015}"/>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0278-477D-879B-FDFC7901D015}"/>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0278-477D-879B-FDFC7901D015}"/>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0278-477D-879B-FDFC7901D015}"/>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0278-477D-879B-FDFC7901D015}"/>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0278-477D-879B-FDFC7901D015}"/>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0278-477D-879B-FDFC7901D015}"/>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0278-477D-879B-FDFC7901D015}"/>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0278-477D-879B-FDFC7901D015}"/>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0278-477D-879B-FDFC7901D015}"/>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0278-477D-879B-FDFC7901D015}"/>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0278-477D-879B-FDFC7901D015}"/>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0278-477D-879B-FDFC7901D015}"/>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0278-477D-879B-FDFC7901D015}"/>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0278-477D-879B-FDFC7901D015}"/>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0278-477D-879B-FDFC7901D015}"/>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0278-477D-879B-FDFC7901D015}"/>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0278-477D-879B-FDFC7901D015}"/>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0278-477D-879B-FDFC7901D015}"/>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0278-477D-879B-FDFC7901D015}"/>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0278-477D-879B-FDFC7901D015}"/>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0278-477D-879B-FDFC7901D015}"/>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0278-477D-879B-FDFC7901D015}"/>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0278-477D-879B-FDFC7901D015}"/>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B-0278-477D-879B-FDFC7901D015}"/>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0278-477D-879B-FDFC7901D015}"/>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0278-477D-879B-FDFC7901D015}"/>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0278-477D-879B-FDFC7901D015}"/>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3-0278-477D-879B-FDFC7901D015}"/>
              </c:ext>
            </c:extLst>
          </c:dPt>
          <c:cat>
            <c:strRef>
              <c:f>'Graphique C'!$B$4:$B$88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C'!$E$4:$E$88</c:f>
              <c:numCache>
                <c:formatCode>0.0</c:formatCode>
                <c:ptCount val="85"/>
                <c:pt idx="0">
                  <c:v>1.0999999999999999</c:v>
                </c:pt>
                <c:pt idx="1">
                  <c:v>0.89999999999999991</c:v>
                </c:pt>
                <c:pt idx="2">
                  <c:v>0.89999999999999991</c:v>
                </c:pt>
                <c:pt idx="3">
                  <c:v>1.0999999999999999</c:v>
                </c:pt>
                <c:pt idx="5">
                  <c:v>0.4</c:v>
                </c:pt>
                <c:pt idx="6">
                  <c:v>0.5</c:v>
                </c:pt>
                <c:pt idx="7">
                  <c:v>0.4</c:v>
                </c:pt>
                <c:pt idx="8">
                  <c:v>0.70000000000000007</c:v>
                </c:pt>
                <c:pt idx="10">
                  <c:v>0.70000000000000007</c:v>
                </c:pt>
                <c:pt idx="11">
                  <c:v>0.70000000000000007</c:v>
                </c:pt>
                <c:pt idx="12">
                  <c:v>0.5</c:v>
                </c:pt>
                <c:pt idx="13">
                  <c:v>0.5</c:v>
                </c:pt>
                <c:pt idx="15">
                  <c:v>0</c:v>
                </c:pt>
                <c:pt idx="16">
                  <c:v>0</c:v>
                </c:pt>
                <c:pt idx="17">
                  <c:v>0</c:v>
                </c:pt>
                <c:pt idx="18">
                  <c:v>0</c:v>
                </c:pt>
                <c:pt idx="20">
                  <c:v>1.3</c:v>
                </c:pt>
                <c:pt idx="21">
                  <c:v>1.4000000000000001</c:v>
                </c:pt>
                <c:pt idx="22">
                  <c:v>1.0999999999999999</c:v>
                </c:pt>
                <c:pt idx="23">
                  <c:v>0.89999999999999991</c:v>
                </c:pt>
                <c:pt idx="25">
                  <c:v>4.1000000000000005</c:v>
                </c:pt>
                <c:pt idx="26">
                  <c:v>2.6</c:v>
                </c:pt>
                <c:pt idx="27">
                  <c:v>3.2</c:v>
                </c:pt>
                <c:pt idx="28">
                  <c:v>3.2</c:v>
                </c:pt>
                <c:pt idx="30">
                  <c:v>1.7999999999999998</c:v>
                </c:pt>
                <c:pt idx="31">
                  <c:v>0.89999999999999991</c:v>
                </c:pt>
                <c:pt idx="32">
                  <c:v>0.89999999999999991</c:v>
                </c:pt>
                <c:pt idx="33">
                  <c:v>0.89999999999999991</c:v>
                </c:pt>
                <c:pt idx="35">
                  <c:v>0.5</c:v>
                </c:pt>
                <c:pt idx="36">
                  <c:v>0.6</c:v>
                </c:pt>
                <c:pt idx="37">
                  <c:v>0.5</c:v>
                </c:pt>
                <c:pt idx="38">
                  <c:v>0.70000000000000007</c:v>
                </c:pt>
                <c:pt idx="40">
                  <c:v>1.0999999999999999</c:v>
                </c:pt>
                <c:pt idx="41">
                  <c:v>0.89999999999999991</c:v>
                </c:pt>
                <c:pt idx="42">
                  <c:v>0.70000000000000007</c:v>
                </c:pt>
                <c:pt idx="43">
                  <c:v>1</c:v>
                </c:pt>
                <c:pt idx="45">
                  <c:v>1.6</c:v>
                </c:pt>
                <c:pt idx="46">
                  <c:v>1.7000000000000002</c:v>
                </c:pt>
                <c:pt idx="47">
                  <c:v>1.7000000000000002</c:v>
                </c:pt>
                <c:pt idx="48">
                  <c:v>1.7999999999999998</c:v>
                </c:pt>
                <c:pt idx="50">
                  <c:v>3.3000000000000003</c:v>
                </c:pt>
                <c:pt idx="51">
                  <c:v>1.4000000000000001</c:v>
                </c:pt>
                <c:pt idx="52">
                  <c:v>2</c:v>
                </c:pt>
                <c:pt idx="53">
                  <c:v>4.8</c:v>
                </c:pt>
                <c:pt idx="55">
                  <c:v>0.2</c:v>
                </c:pt>
                <c:pt idx="56">
                  <c:v>0.3</c:v>
                </c:pt>
                <c:pt idx="57">
                  <c:v>0.3</c:v>
                </c:pt>
                <c:pt idx="58">
                  <c:v>0.4</c:v>
                </c:pt>
                <c:pt idx="60">
                  <c:v>0.5</c:v>
                </c:pt>
                <c:pt idx="61">
                  <c:v>0.3</c:v>
                </c:pt>
                <c:pt idx="62">
                  <c:v>0.3</c:v>
                </c:pt>
                <c:pt idx="63">
                  <c:v>0.4</c:v>
                </c:pt>
                <c:pt idx="65">
                  <c:v>0.1</c:v>
                </c:pt>
                <c:pt idx="66">
                  <c:v>0.4</c:v>
                </c:pt>
                <c:pt idx="67">
                  <c:v>0.5</c:v>
                </c:pt>
                <c:pt idx="68">
                  <c:v>0.5</c:v>
                </c:pt>
                <c:pt idx="70">
                  <c:v>1.0999999999999999</c:v>
                </c:pt>
                <c:pt idx="71">
                  <c:v>1.0999999999999999</c:v>
                </c:pt>
                <c:pt idx="72">
                  <c:v>1.2</c:v>
                </c:pt>
                <c:pt idx="73">
                  <c:v>1.2</c:v>
                </c:pt>
                <c:pt idx="75">
                  <c:v>0.70000000000000007</c:v>
                </c:pt>
                <c:pt idx="76">
                  <c:v>0.6</c:v>
                </c:pt>
                <c:pt idx="77">
                  <c:v>0.4</c:v>
                </c:pt>
                <c:pt idx="78">
                  <c:v>0.6</c:v>
                </c:pt>
                <c:pt idx="80">
                  <c:v>0.6</c:v>
                </c:pt>
                <c:pt idx="81">
                  <c:v>0.8</c:v>
                </c:pt>
                <c:pt idx="82">
                  <c:v>0.6</c:v>
                </c:pt>
                <c:pt idx="83">
                  <c:v>1.0999999999999999</c:v>
                </c:pt>
              </c:numCache>
            </c:numRef>
          </c:val>
          <c:extLst>
            <c:ext xmlns:c16="http://schemas.microsoft.com/office/drawing/2014/chart" uri="{C3380CC4-5D6E-409C-BE32-E72D297353CC}">
              <c16:uniqueId val="{00000134-0278-477D-879B-FDFC7901D015}"/>
            </c:ext>
          </c:extLst>
        </c:ser>
        <c:ser>
          <c:idx val="3"/>
          <c:order val="3"/>
          <c:tx>
            <c:strRef>
              <c:f>'Graphique C'!$F$3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6-0278-477D-879B-FDFC7901D015}"/>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0278-477D-879B-FDFC7901D015}"/>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0278-477D-879B-FDFC7901D015}"/>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0278-477D-879B-FDFC7901D015}"/>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E-0278-477D-879B-FDFC7901D015}"/>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0278-477D-879B-FDFC7901D015}"/>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0278-477D-879B-FDFC7901D015}"/>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4-0278-477D-879B-FDFC7901D015}"/>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6-0278-477D-879B-FDFC7901D015}"/>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0278-477D-879B-FDFC7901D015}"/>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0278-477D-879B-FDFC7901D015}"/>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0278-477D-879B-FDFC7901D015}"/>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0278-477D-879B-FDFC7901D015}"/>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0278-477D-879B-FDFC7901D015}"/>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0278-477D-879B-FDFC7901D015}"/>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4-0278-477D-879B-FDFC7901D015}"/>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6-0278-477D-879B-FDFC7901D015}"/>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0278-477D-879B-FDFC7901D015}"/>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0278-477D-879B-FDFC7901D015}"/>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C-0278-477D-879B-FDFC7901D015}"/>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E-0278-477D-879B-FDFC7901D015}"/>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0-0278-477D-879B-FDFC7901D015}"/>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2-0278-477D-879B-FDFC7901D015}"/>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4-0278-477D-879B-FDFC7901D015}"/>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0278-477D-879B-FDFC7901D015}"/>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0278-477D-879B-FDFC7901D015}"/>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0278-477D-879B-FDFC7901D015}"/>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C-0278-477D-879B-FDFC7901D015}"/>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0278-477D-879B-FDFC7901D015}"/>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0278-477D-879B-FDFC7901D015}"/>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0278-477D-879B-FDFC7901D015}"/>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74-0278-477D-879B-FDFC7901D01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0278-477D-879B-FDFC7901D015}"/>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0278-477D-879B-FDFC7901D015}"/>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A-0278-477D-879B-FDFC7901D015}"/>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0278-477D-879B-FDFC7901D015}"/>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0278-477D-879B-FDFC7901D015}"/>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0-0278-477D-879B-FDFC7901D015}"/>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2-0278-477D-879B-FDFC7901D015}"/>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4-0278-477D-879B-FDFC7901D015}"/>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6-0278-477D-879B-FDFC7901D015}"/>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8-0278-477D-879B-FDFC7901D015}"/>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A-0278-477D-879B-FDFC7901D015}"/>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C-0278-477D-879B-FDFC7901D015}"/>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E-0278-477D-879B-FDFC7901D015}"/>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0-0278-477D-879B-FDFC7901D015}"/>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2-0278-477D-879B-FDFC7901D015}"/>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4-0278-477D-879B-FDFC7901D015}"/>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6-0278-477D-879B-FDFC7901D015}"/>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8-0278-477D-879B-FDFC7901D015}"/>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0278-477D-879B-FDFC7901D015}"/>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0278-477D-879B-FDFC7901D015}"/>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0278-477D-879B-FDFC7901D015}"/>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A0-0278-477D-879B-FDFC7901D015}"/>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0278-477D-879B-FDFC7901D015}"/>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0278-477D-879B-FDFC7901D015}"/>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6-0278-477D-879B-FDFC7901D015}"/>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8-0278-477D-879B-FDFC7901D015}"/>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0278-477D-879B-FDFC7901D015}"/>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0278-477D-879B-FDFC7901D015}"/>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0278-477D-879B-FDFC7901D015}"/>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B0-0278-477D-879B-FDFC7901D015}"/>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0278-477D-879B-FDFC7901D015}"/>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4-0278-477D-879B-FDFC7901D015}"/>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6-0278-477D-879B-FDFC7901D015}"/>
              </c:ext>
            </c:extLst>
          </c:dPt>
          <c:cat>
            <c:strRef>
              <c:f>'Graphique C'!$B$4:$B$88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C'!$F$4:$F$88</c:f>
              <c:numCache>
                <c:formatCode>0.0</c:formatCode>
                <c:ptCount val="85"/>
                <c:pt idx="0">
                  <c:v>8.4</c:v>
                </c:pt>
                <c:pt idx="1">
                  <c:v>7.6</c:v>
                </c:pt>
                <c:pt idx="2">
                  <c:v>7.1999999999999993</c:v>
                </c:pt>
                <c:pt idx="3">
                  <c:v>7.3</c:v>
                </c:pt>
                <c:pt idx="5">
                  <c:v>6.1</c:v>
                </c:pt>
                <c:pt idx="6">
                  <c:v>6.6000000000000005</c:v>
                </c:pt>
                <c:pt idx="7">
                  <c:v>6.6000000000000005</c:v>
                </c:pt>
                <c:pt idx="8">
                  <c:v>5.8000000000000007</c:v>
                </c:pt>
                <c:pt idx="10">
                  <c:v>7.3</c:v>
                </c:pt>
                <c:pt idx="11">
                  <c:v>8.4</c:v>
                </c:pt>
                <c:pt idx="12">
                  <c:v>8</c:v>
                </c:pt>
                <c:pt idx="13">
                  <c:v>6.6000000000000005</c:v>
                </c:pt>
                <c:pt idx="15">
                  <c:v>8</c:v>
                </c:pt>
                <c:pt idx="16">
                  <c:v>4.5</c:v>
                </c:pt>
                <c:pt idx="17">
                  <c:v>6.1</c:v>
                </c:pt>
                <c:pt idx="18">
                  <c:v>5.7</c:v>
                </c:pt>
                <c:pt idx="20">
                  <c:v>7.5</c:v>
                </c:pt>
                <c:pt idx="21">
                  <c:v>6.8000000000000007</c:v>
                </c:pt>
                <c:pt idx="22">
                  <c:v>6.8000000000000007</c:v>
                </c:pt>
                <c:pt idx="23">
                  <c:v>6.4</c:v>
                </c:pt>
                <c:pt idx="25">
                  <c:v>7.3999999999999995</c:v>
                </c:pt>
                <c:pt idx="26">
                  <c:v>6.5</c:v>
                </c:pt>
                <c:pt idx="27">
                  <c:v>6.6000000000000005</c:v>
                </c:pt>
                <c:pt idx="28">
                  <c:v>6.6000000000000005</c:v>
                </c:pt>
                <c:pt idx="30">
                  <c:v>7.7</c:v>
                </c:pt>
                <c:pt idx="31">
                  <c:v>7.1</c:v>
                </c:pt>
                <c:pt idx="32">
                  <c:v>7.1</c:v>
                </c:pt>
                <c:pt idx="33">
                  <c:v>6.7</c:v>
                </c:pt>
                <c:pt idx="35">
                  <c:v>6.3</c:v>
                </c:pt>
                <c:pt idx="36">
                  <c:v>6.3</c:v>
                </c:pt>
                <c:pt idx="37">
                  <c:v>6.4</c:v>
                </c:pt>
                <c:pt idx="38">
                  <c:v>5.8999999999999995</c:v>
                </c:pt>
                <c:pt idx="40">
                  <c:v>9.9</c:v>
                </c:pt>
                <c:pt idx="41">
                  <c:v>7.6</c:v>
                </c:pt>
                <c:pt idx="42">
                  <c:v>7.3</c:v>
                </c:pt>
                <c:pt idx="43">
                  <c:v>7.3</c:v>
                </c:pt>
                <c:pt idx="45">
                  <c:v>7.9</c:v>
                </c:pt>
                <c:pt idx="46">
                  <c:v>7.7</c:v>
                </c:pt>
                <c:pt idx="47">
                  <c:v>8.2000000000000011</c:v>
                </c:pt>
                <c:pt idx="48">
                  <c:v>9.8000000000000007</c:v>
                </c:pt>
                <c:pt idx="50">
                  <c:v>8.6</c:v>
                </c:pt>
                <c:pt idx="51">
                  <c:v>7.3</c:v>
                </c:pt>
                <c:pt idx="52">
                  <c:v>6.3</c:v>
                </c:pt>
                <c:pt idx="53">
                  <c:v>7.5</c:v>
                </c:pt>
                <c:pt idx="55">
                  <c:v>6</c:v>
                </c:pt>
                <c:pt idx="56">
                  <c:v>5.5</c:v>
                </c:pt>
                <c:pt idx="57">
                  <c:v>5.0999999999999996</c:v>
                </c:pt>
                <c:pt idx="58">
                  <c:v>5.5</c:v>
                </c:pt>
                <c:pt idx="60">
                  <c:v>6.1</c:v>
                </c:pt>
                <c:pt idx="61">
                  <c:v>5.4</c:v>
                </c:pt>
                <c:pt idx="62">
                  <c:v>5</c:v>
                </c:pt>
                <c:pt idx="63">
                  <c:v>5.4</c:v>
                </c:pt>
                <c:pt idx="65">
                  <c:v>9.8000000000000007</c:v>
                </c:pt>
                <c:pt idx="66">
                  <c:v>7.3999999999999995</c:v>
                </c:pt>
                <c:pt idx="67">
                  <c:v>6.7</c:v>
                </c:pt>
                <c:pt idx="68">
                  <c:v>6.5</c:v>
                </c:pt>
                <c:pt idx="70">
                  <c:v>7.5</c:v>
                </c:pt>
                <c:pt idx="71">
                  <c:v>6.9</c:v>
                </c:pt>
                <c:pt idx="72">
                  <c:v>6.6000000000000005</c:v>
                </c:pt>
                <c:pt idx="73">
                  <c:v>6.5</c:v>
                </c:pt>
                <c:pt idx="75">
                  <c:v>11.600000000000001</c:v>
                </c:pt>
                <c:pt idx="76">
                  <c:v>10.6</c:v>
                </c:pt>
                <c:pt idx="77">
                  <c:v>9.5</c:v>
                </c:pt>
                <c:pt idx="78">
                  <c:v>9.7000000000000011</c:v>
                </c:pt>
                <c:pt idx="80">
                  <c:v>8</c:v>
                </c:pt>
                <c:pt idx="81">
                  <c:v>7.0000000000000009</c:v>
                </c:pt>
                <c:pt idx="82">
                  <c:v>6.1</c:v>
                </c:pt>
                <c:pt idx="83">
                  <c:v>6</c:v>
                </c:pt>
              </c:numCache>
            </c:numRef>
          </c:val>
          <c:extLst>
            <c:ext xmlns:c16="http://schemas.microsoft.com/office/drawing/2014/chart" uri="{C3380CC4-5D6E-409C-BE32-E72D297353CC}">
              <c16:uniqueId val="{000001B7-0278-477D-879B-FDFC7901D015}"/>
            </c:ext>
          </c:extLst>
        </c:ser>
        <c:ser>
          <c:idx val="4"/>
          <c:order val="4"/>
          <c:tx>
            <c:strRef>
              <c:f>'Graphique C'!$G$3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B9-0278-477D-879B-FDFC7901D015}"/>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B-0278-477D-879B-FDFC7901D015}"/>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D-0278-477D-879B-FDFC7901D015}"/>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BF-0278-477D-879B-FDFC7901D015}"/>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1-0278-477D-879B-FDFC7901D015}"/>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3-0278-477D-879B-FDFC7901D015}"/>
              </c:ext>
            </c:extLst>
          </c:dPt>
          <c:dPt>
            <c:idx val="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5-0278-477D-879B-FDFC7901D015}"/>
              </c:ext>
            </c:extLst>
          </c:dPt>
          <c:dPt>
            <c:idx val="10"/>
            <c:invertIfNegative val="0"/>
            <c:bubble3D val="0"/>
            <c:spPr>
              <a:solidFill>
                <a:schemeClr val="accent5"/>
              </a:solidFill>
              <a:ln>
                <a:noFill/>
              </a:ln>
              <a:effectLst/>
            </c:spPr>
            <c:extLst>
              <c:ext xmlns:c16="http://schemas.microsoft.com/office/drawing/2014/chart" uri="{C3380CC4-5D6E-409C-BE32-E72D297353CC}">
                <c16:uniqueId val="{000001C7-0278-477D-879B-FDFC7901D015}"/>
              </c:ext>
            </c:extLst>
          </c:dPt>
          <c:dPt>
            <c:idx val="1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9-0278-477D-879B-FDFC7901D015}"/>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B-0278-477D-879B-FDFC7901D015}"/>
              </c:ext>
            </c:extLst>
          </c:dPt>
          <c:dPt>
            <c:idx val="1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D-0278-477D-879B-FDFC7901D015}"/>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F-0278-477D-879B-FDFC7901D015}"/>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1-0278-477D-879B-FDFC7901D015}"/>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3-0278-477D-879B-FDFC7901D015}"/>
              </c:ext>
            </c:extLst>
          </c:dPt>
          <c:dPt>
            <c:idx val="20"/>
            <c:invertIfNegative val="0"/>
            <c:bubble3D val="0"/>
            <c:spPr>
              <a:solidFill>
                <a:schemeClr val="accent5"/>
              </a:solidFill>
              <a:ln>
                <a:noFill/>
              </a:ln>
              <a:effectLst/>
            </c:spPr>
            <c:extLst>
              <c:ext xmlns:c16="http://schemas.microsoft.com/office/drawing/2014/chart" uri="{C3380CC4-5D6E-409C-BE32-E72D297353CC}">
                <c16:uniqueId val="{000001D5-0278-477D-879B-FDFC7901D015}"/>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7-0278-477D-879B-FDFC7901D015}"/>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9-0278-477D-879B-FDFC7901D015}"/>
              </c:ext>
            </c:extLst>
          </c:dPt>
          <c:dPt>
            <c:idx val="2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B-0278-477D-879B-FDFC7901D015}"/>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D-0278-477D-879B-FDFC7901D015}"/>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F-0278-477D-879B-FDFC7901D015}"/>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1-0278-477D-879B-FDFC7901D015}"/>
              </c:ext>
            </c:extLst>
          </c:dPt>
          <c:dPt>
            <c:idx val="30"/>
            <c:invertIfNegative val="0"/>
            <c:bubble3D val="0"/>
            <c:spPr>
              <a:solidFill>
                <a:schemeClr val="accent5"/>
              </a:solidFill>
              <a:ln>
                <a:noFill/>
              </a:ln>
              <a:effectLst/>
            </c:spPr>
            <c:extLst>
              <c:ext xmlns:c16="http://schemas.microsoft.com/office/drawing/2014/chart" uri="{C3380CC4-5D6E-409C-BE32-E72D297353CC}">
                <c16:uniqueId val="{000001E3-0278-477D-879B-FDFC7901D015}"/>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5-0278-477D-879B-FDFC7901D015}"/>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7-0278-477D-879B-FDFC7901D015}"/>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9-0278-477D-879B-FDFC7901D015}"/>
              </c:ext>
            </c:extLst>
          </c:dPt>
          <c:dPt>
            <c:idx val="35"/>
            <c:invertIfNegative val="0"/>
            <c:bubble3D val="0"/>
            <c:spPr>
              <a:solidFill>
                <a:schemeClr val="accent5"/>
              </a:solidFill>
              <a:ln>
                <a:noFill/>
              </a:ln>
              <a:effectLst/>
            </c:spPr>
            <c:extLst>
              <c:ext xmlns:c16="http://schemas.microsoft.com/office/drawing/2014/chart" uri="{C3380CC4-5D6E-409C-BE32-E72D297353CC}">
                <c16:uniqueId val="{000001EB-0278-477D-879B-FDFC7901D015}"/>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D-0278-477D-879B-FDFC7901D015}"/>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F-0278-477D-879B-FDFC7901D015}"/>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1-0278-477D-879B-FDFC7901D015}"/>
              </c:ext>
            </c:extLst>
          </c:dPt>
          <c:dPt>
            <c:idx val="40"/>
            <c:invertIfNegative val="0"/>
            <c:bubble3D val="0"/>
            <c:spPr>
              <a:solidFill>
                <a:schemeClr val="accent5"/>
              </a:solidFill>
              <a:ln>
                <a:noFill/>
              </a:ln>
              <a:effectLst/>
            </c:spPr>
            <c:extLst>
              <c:ext xmlns:c16="http://schemas.microsoft.com/office/drawing/2014/chart" uri="{C3380CC4-5D6E-409C-BE32-E72D297353CC}">
                <c16:uniqueId val="{000001F3-0278-477D-879B-FDFC7901D015}"/>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5-0278-477D-879B-FDFC7901D015}"/>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7-0278-477D-879B-FDFC7901D015}"/>
              </c:ext>
            </c:extLst>
          </c:dPt>
          <c:dPt>
            <c:idx val="4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9-0278-477D-879B-FDFC7901D015}"/>
              </c:ext>
            </c:extLst>
          </c:dPt>
          <c:dPt>
            <c:idx val="45"/>
            <c:invertIfNegative val="0"/>
            <c:bubble3D val="0"/>
            <c:spPr>
              <a:solidFill>
                <a:schemeClr val="accent5"/>
              </a:solidFill>
              <a:ln>
                <a:noFill/>
              </a:ln>
              <a:effectLst/>
            </c:spPr>
            <c:extLst>
              <c:ext xmlns:c16="http://schemas.microsoft.com/office/drawing/2014/chart" uri="{C3380CC4-5D6E-409C-BE32-E72D297353CC}">
                <c16:uniqueId val="{000001FB-0278-477D-879B-FDFC7901D015}"/>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D-0278-477D-879B-FDFC7901D015}"/>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F-0278-477D-879B-FDFC7901D015}"/>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1-0278-477D-879B-FDFC7901D015}"/>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3-0278-477D-879B-FDFC7901D015}"/>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5-0278-477D-879B-FDFC7901D015}"/>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7-0278-477D-879B-FDFC7901D015}"/>
              </c:ext>
            </c:extLst>
          </c:dPt>
          <c:dPt>
            <c:idx val="55"/>
            <c:invertIfNegative val="0"/>
            <c:bubble3D val="0"/>
            <c:spPr>
              <a:solidFill>
                <a:schemeClr val="accent5"/>
              </a:solidFill>
              <a:ln>
                <a:noFill/>
              </a:ln>
              <a:effectLst/>
            </c:spPr>
            <c:extLst>
              <c:ext xmlns:c16="http://schemas.microsoft.com/office/drawing/2014/chart" uri="{C3380CC4-5D6E-409C-BE32-E72D297353CC}">
                <c16:uniqueId val="{00000209-0278-477D-879B-FDFC7901D015}"/>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B-0278-477D-879B-FDFC7901D015}"/>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D-0278-477D-879B-FDFC7901D015}"/>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F-0278-477D-879B-FDFC7901D015}"/>
              </c:ext>
            </c:extLst>
          </c:dPt>
          <c:dPt>
            <c:idx val="60"/>
            <c:invertIfNegative val="0"/>
            <c:bubble3D val="0"/>
            <c:spPr>
              <a:solidFill>
                <a:schemeClr val="accent5"/>
              </a:solidFill>
              <a:ln>
                <a:noFill/>
              </a:ln>
              <a:effectLst/>
            </c:spPr>
            <c:extLst>
              <c:ext xmlns:c16="http://schemas.microsoft.com/office/drawing/2014/chart" uri="{C3380CC4-5D6E-409C-BE32-E72D297353CC}">
                <c16:uniqueId val="{00000211-0278-477D-879B-FDFC7901D015}"/>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3-0278-477D-879B-FDFC7901D015}"/>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5-0278-477D-879B-FDFC7901D015}"/>
              </c:ext>
            </c:extLst>
          </c:dPt>
          <c:dPt>
            <c:idx val="6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7-0278-477D-879B-FDFC7901D015}"/>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9-0278-477D-879B-FDFC7901D015}"/>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B-0278-477D-879B-FDFC7901D015}"/>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D-0278-477D-879B-FDFC7901D015}"/>
              </c:ext>
            </c:extLst>
          </c:dPt>
          <c:dPt>
            <c:idx val="70"/>
            <c:invertIfNegative val="0"/>
            <c:bubble3D val="0"/>
            <c:spPr>
              <a:solidFill>
                <a:schemeClr val="accent5"/>
              </a:solidFill>
              <a:ln>
                <a:noFill/>
              </a:ln>
              <a:effectLst/>
            </c:spPr>
            <c:extLst>
              <c:ext xmlns:c16="http://schemas.microsoft.com/office/drawing/2014/chart" uri="{C3380CC4-5D6E-409C-BE32-E72D297353CC}">
                <c16:uniqueId val="{0000021F-0278-477D-879B-FDFC7901D015}"/>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1-0278-477D-879B-FDFC7901D015}"/>
              </c:ext>
            </c:extLst>
          </c:dPt>
          <c:dPt>
            <c:idx val="7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3-0278-477D-879B-FDFC7901D015}"/>
              </c:ext>
            </c:extLst>
          </c:dPt>
          <c:dPt>
            <c:idx val="7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5-0278-477D-879B-FDFC7901D015}"/>
              </c:ext>
            </c:extLst>
          </c:dPt>
          <c:dPt>
            <c:idx val="75"/>
            <c:invertIfNegative val="0"/>
            <c:bubble3D val="0"/>
            <c:spPr>
              <a:solidFill>
                <a:schemeClr val="accent5"/>
              </a:solidFill>
              <a:ln>
                <a:noFill/>
              </a:ln>
              <a:effectLst/>
            </c:spPr>
            <c:extLst>
              <c:ext xmlns:c16="http://schemas.microsoft.com/office/drawing/2014/chart" uri="{C3380CC4-5D6E-409C-BE32-E72D297353CC}">
                <c16:uniqueId val="{00000227-0278-477D-879B-FDFC7901D015}"/>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9-0278-477D-879B-FDFC7901D015}"/>
              </c:ext>
            </c:extLst>
          </c:dPt>
          <c:dPt>
            <c:idx val="7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B-0278-477D-879B-FDFC7901D015}"/>
              </c:ext>
            </c:extLst>
          </c:dPt>
          <c:dPt>
            <c:idx val="7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D-0278-477D-879B-FDFC7901D015}"/>
              </c:ext>
            </c:extLst>
          </c:dPt>
          <c:dPt>
            <c:idx val="80"/>
            <c:invertIfNegative val="0"/>
            <c:bubble3D val="0"/>
            <c:spPr>
              <a:solidFill>
                <a:schemeClr val="accent5"/>
              </a:solidFill>
              <a:ln>
                <a:noFill/>
              </a:ln>
              <a:effectLst/>
            </c:spPr>
            <c:extLst>
              <c:ext xmlns:c16="http://schemas.microsoft.com/office/drawing/2014/chart" uri="{C3380CC4-5D6E-409C-BE32-E72D297353CC}">
                <c16:uniqueId val="{0000022F-0278-477D-879B-FDFC7901D015}"/>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31-0278-477D-879B-FDFC7901D015}"/>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33-0278-477D-879B-FDFC7901D015}"/>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35-0278-477D-879B-FDFC7901D015}"/>
              </c:ext>
            </c:extLst>
          </c:dPt>
          <c:cat>
            <c:strRef>
              <c:f>'Graphique C'!$B$4:$B$88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C'!$G$4:$G$88</c:f>
              <c:numCache>
                <c:formatCode>0.0</c:formatCode>
                <c:ptCount val="85"/>
                <c:pt idx="0">
                  <c:v>20.599999999999998</c:v>
                </c:pt>
                <c:pt idx="1">
                  <c:v>6.6000000000000005</c:v>
                </c:pt>
                <c:pt idx="2">
                  <c:v>9.6</c:v>
                </c:pt>
                <c:pt idx="3">
                  <c:v>7.6</c:v>
                </c:pt>
                <c:pt idx="5">
                  <c:v>18.099999999999998</c:v>
                </c:pt>
                <c:pt idx="6">
                  <c:v>8.6999999999999993</c:v>
                </c:pt>
                <c:pt idx="7">
                  <c:v>9.1</c:v>
                </c:pt>
                <c:pt idx="8">
                  <c:v>8.5</c:v>
                </c:pt>
                <c:pt idx="10">
                  <c:v>15.1</c:v>
                </c:pt>
                <c:pt idx="11">
                  <c:v>5.8999999999999995</c:v>
                </c:pt>
                <c:pt idx="12">
                  <c:v>7.1999999999999993</c:v>
                </c:pt>
                <c:pt idx="13">
                  <c:v>6.8000000000000007</c:v>
                </c:pt>
                <c:pt idx="15">
                  <c:v>22.5</c:v>
                </c:pt>
                <c:pt idx="16">
                  <c:v>12.2</c:v>
                </c:pt>
                <c:pt idx="17">
                  <c:v>12.1</c:v>
                </c:pt>
                <c:pt idx="18">
                  <c:v>12.3</c:v>
                </c:pt>
                <c:pt idx="20">
                  <c:v>20.599999999999998</c:v>
                </c:pt>
                <c:pt idx="21">
                  <c:v>7.0000000000000009</c:v>
                </c:pt>
                <c:pt idx="22">
                  <c:v>10</c:v>
                </c:pt>
                <c:pt idx="23">
                  <c:v>7.3</c:v>
                </c:pt>
                <c:pt idx="25">
                  <c:v>21.4</c:v>
                </c:pt>
                <c:pt idx="26">
                  <c:v>6.7</c:v>
                </c:pt>
                <c:pt idx="27">
                  <c:v>9.8000000000000007</c:v>
                </c:pt>
                <c:pt idx="28">
                  <c:v>7.9</c:v>
                </c:pt>
                <c:pt idx="30">
                  <c:v>19.5</c:v>
                </c:pt>
                <c:pt idx="31">
                  <c:v>5.5</c:v>
                </c:pt>
                <c:pt idx="32">
                  <c:v>8.4</c:v>
                </c:pt>
                <c:pt idx="33">
                  <c:v>6.4</c:v>
                </c:pt>
                <c:pt idx="35">
                  <c:v>31.6</c:v>
                </c:pt>
                <c:pt idx="36">
                  <c:v>3.6999999999999997</c:v>
                </c:pt>
                <c:pt idx="37">
                  <c:v>4.9000000000000004</c:v>
                </c:pt>
                <c:pt idx="38">
                  <c:v>4.8</c:v>
                </c:pt>
                <c:pt idx="40">
                  <c:v>14.2</c:v>
                </c:pt>
                <c:pt idx="41">
                  <c:v>6.7</c:v>
                </c:pt>
                <c:pt idx="42">
                  <c:v>8.5</c:v>
                </c:pt>
                <c:pt idx="43">
                  <c:v>8.1</c:v>
                </c:pt>
                <c:pt idx="45">
                  <c:v>20.8</c:v>
                </c:pt>
                <c:pt idx="46">
                  <c:v>8.4</c:v>
                </c:pt>
                <c:pt idx="47">
                  <c:v>9.5</c:v>
                </c:pt>
                <c:pt idx="48">
                  <c:v>11.1</c:v>
                </c:pt>
                <c:pt idx="50">
                  <c:v>16.8</c:v>
                </c:pt>
                <c:pt idx="51">
                  <c:v>9.3000000000000007</c:v>
                </c:pt>
                <c:pt idx="52">
                  <c:v>10.299999999999999</c:v>
                </c:pt>
                <c:pt idx="53">
                  <c:v>7.6</c:v>
                </c:pt>
                <c:pt idx="55">
                  <c:v>20.200000000000003</c:v>
                </c:pt>
                <c:pt idx="56">
                  <c:v>7.1</c:v>
                </c:pt>
                <c:pt idx="57">
                  <c:v>9.5</c:v>
                </c:pt>
                <c:pt idx="58">
                  <c:v>7.3</c:v>
                </c:pt>
                <c:pt idx="60">
                  <c:v>22.8</c:v>
                </c:pt>
                <c:pt idx="61">
                  <c:v>7.1999999999999993</c:v>
                </c:pt>
                <c:pt idx="62">
                  <c:v>14.099999999999998</c:v>
                </c:pt>
                <c:pt idx="63">
                  <c:v>8.1</c:v>
                </c:pt>
                <c:pt idx="65">
                  <c:v>20.8</c:v>
                </c:pt>
                <c:pt idx="66">
                  <c:v>8.1</c:v>
                </c:pt>
                <c:pt idx="67">
                  <c:v>12.1</c:v>
                </c:pt>
                <c:pt idx="68">
                  <c:v>10.299999999999999</c:v>
                </c:pt>
                <c:pt idx="70">
                  <c:v>20.399999999999999</c:v>
                </c:pt>
                <c:pt idx="71">
                  <c:v>6.9</c:v>
                </c:pt>
                <c:pt idx="72">
                  <c:v>9.1999999999999993</c:v>
                </c:pt>
                <c:pt idx="73">
                  <c:v>7.7</c:v>
                </c:pt>
                <c:pt idx="75">
                  <c:v>23.3</c:v>
                </c:pt>
                <c:pt idx="76">
                  <c:v>5.8000000000000007</c:v>
                </c:pt>
                <c:pt idx="77">
                  <c:v>12.2</c:v>
                </c:pt>
                <c:pt idx="78">
                  <c:v>6.7</c:v>
                </c:pt>
                <c:pt idx="80">
                  <c:v>28.799999999999997</c:v>
                </c:pt>
                <c:pt idx="81">
                  <c:v>5.8000000000000007</c:v>
                </c:pt>
                <c:pt idx="82">
                  <c:v>8.2000000000000011</c:v>
                </c:pt>
                <c:pt idx="83">
                  <c:v>5.8999999999999995</c:v>
                </c:pt>
              </c:numCache>
            </c:numRef>
          </c:val>
          <c:extLst>
            <c:ext xmlns:c16="http://schemas.microsoft.com/office/drawing/2014/chart" uri="{C3380CC4-5D6E-409C-BE32-E72D297353CC}">
              <c16:uniqueId val="{00000236-0278-477D-879B-FDFC7901D015}"/>
            </c:ext>
          </c:extLst>
        </c:ser>
        <c:ser>
          <c:idx val="5"/>
          <c:order val="5"/>
          <c:tx>
            <c:strRef>
              <c:f>'Graphique C'!$H$3</c:f>
              <c:strCache>
                <c:ptCount val="1"/>
                <c:pt idx="0">
                  <c:v>Exercice du droit de retrait</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38-0278-477D-879B-FDFC7901D015}"/>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3A-0278-477D-879B-FDFC7901D015}"/>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C-0278-477D-879B-FDFC7901D015}"/>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E-0278-477D-879B-FDFC7901D015}"/>
              </c:ext>
            </c:extLst>
          </c:dPt>
          <c:dPt>
            <c:idx val="5"/>
            <c:invertIfNegative val="0"/>
            <c:bubble3D val="0"/>
            <c:spPr>
              <a:solidFill>
                <a:schemeClr val="accent6"/>
              </a:solidFill>
              <a:ln>
                <a:noFill/>
              </a:ln>
              <a:effectLst/>
            </c:spPr>
            <c:extLst>
              <c:ext xmlns:c16="http://schemas.microsoft.com/office/drawing/2014/chart" uri="{C3380CC4-5D6E-409C-BE32-E72D297353CC}">
                <c16:uniqueId val="{00000240-0278-477D-879B-FDFC7901D015}"/>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2-0278-477D-879B-FDFC7901D015}"/>
              </c:ext>
            </c:extLst>
          </c:dPt>
          <c:dPt>
            <c:idx val="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4-0278-477D-879B-FDFC7901D015}"/>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246-0278-477D-879B-FDFC7901D015}"/>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48-0278-477D-879B-FDFC7901D015}"/>
              </c:ext>
            </c:extLst>
          </c:dPt>
          <c:dPt>
            <c:idx val="15"/>
            <c:invertIfNegative val="0"/>
            <c:bubble3D val="0"/>
            <c:spPr>
              <a:solidFill>
                <a:schemeClr val="accent6"/>
              </a:solidFill>
              <a:ln>
                <a:noFill/>
              </a:ln>
              <a:effectLst/>
            </c:spPr>
            <c:extLst>
              <c:ext xmlns:c16="http://schemas.microsoft.com/office/drawing/2014/chart" uri="{C3380CC4-5D6E-409C-BE32-E72D297353CC}">
                <c16:uniqueId val="{0000024A-0278-477D-879B-FDFC7901D015}"/>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C-0278-477D-879B-FDFC7901D015}"/>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E-0278-477D-879B-FDFC7901D015}"/>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50-0278-477D-879B-FDFC7901D015}"/>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0278-477D-879B-FDFC7901D015}"/>
              </c:ext>
            </c:extLst>
          </c:dPt>
          <c:dPt>
            <c:idx val="2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4-0278-477D-879B-FDFC7901D015}"/>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6-0278-477D-879B-FDFC7901D015}"/>
              </c:ext>
            </c:extLst>
          </c:dPt>
          <c:dPt>
            <c:idx val="2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8-0278-477D-879B-FDFC7901D015}"/>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25A-0278-477D-879B-FDFC7901D015}"/>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5C-0278-477D-879B-FDFC7901D015}"/>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5E-0278-477D-879B-FDFC7901D015}"/>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260-0278-477D-879B-FDFC7901D015}"/>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2-0278-477D-879B-FDFC7901D015}"/>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0278-477D-879B-FDFC7901D015}"/>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0278-477D-879B-FDFC7901D015}"/>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0278-477D-879B-FDFC7901D015}"/>
              </c:ext>
            </c:extLst>
          </c:dPt>
          <c:dPt>
            <c:idx val="4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0278-477D-879B-FDFC7901D015}"/>
              </c:ext>
            </c:extLst>
          </c:dPt>
          <c:dPt>
            <c:idx val="50"/>
            <c:invertIfNegative val="0"/>
            <c:bubble3D val="0"/>
            <c:spPr>
              <a:solidFill>
                <a:schemeClr val="accent6"/>
              </a:solidFill>
              <a:ln>
                <a:noFill/>
              </a:ln>
              <a:effectLst/>
            </c:spPr>
            <c:extLst>
              <c:ext xmlns:c16="http://schemas.microsoft.com/office/drawing/2014/chart" uri="{C3380CC4-5D6E-409C-BE32-E72D297353CC}">
                <c16:uniqueId val="{0000026C-0278-477D-879B-FDFC7901D015}"/>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26E-0278-477D-879B-FDFC7901D015}"/>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0-0278-477D-879B-FDFC7901D015}"/>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72-0278-477D-879B-FDFC7901D015}"/>
              </c:ext>
            </c:extLst>
          </c:dPt>
          <c:dPt>
            <c:idx val="56"/>
            <c:invertIfNegative val="0"/>
            <c:bubble3D val="0"/>
            <c:spPr>
              <a:solidFill>
                <a:schemeClr val="accent6"/>
              </a:solidFill>
              <a:ln>
                <a:noFill/>
              </a:ln>
              <a:effectLst/>
            </c:spPr>
            <c:extLst>
              <c:ext xmlns:c16="http://schemas.microsoft.com/office/drawing/2014/chart" uri="{C3380CC4-5D6E-409C-BE32-E72D297353CC}">
                <c16:uniqueId val="{00000274-0278-477D-879B-FDFC7901D015}"/>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6-0278-477D-879B-FDFC7901D015}"/>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8-0278-477D-879B-FDFC7901D015}"/>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7A-0278-477D-879B-FDFC7901D015}"/>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0278-477D-879B-FDFC7901D015}"/>
              </c:ext>
            </c:extLst>
          </c:dPt>
          <c:dPt>
            <c:idx val="66"/>
            <c:invertIfNegative val="0"/>
            <c:bubble3D val="0"/>
            <c:spPr>
              <a:solidFill>
                <a:schemeClr val="accent6"/>
              </a:solidFill>
              <a:ln>
                <a:noFill/>
              </a:ln>
              <a:effectLst/>
            </c:spPr>
            <c:extLst>
              <c:ext xmlns:c16="http://schemas.microsoft.com/office/drawing/2014/chart" uri="{C3380CC4-5D6E-409C-BE32-E72D297353CC}">
                <c16:uniqueId val="{0000027E-0278-477D-879B-FDFC7901D015}"/>
              </c:ext>
            </c:extLst>
          </c:dPt>
          <c:dPt>
            <c:idx val="6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0-0278-477D-879B-FDFC7901D015}"/>
              </c:ext>
            </c:extLst>
          </c:dPt>
          <c:dPt>
            <c:idx val="7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2-0278-477D-879B-FDFC7901D015}"/>
              </c:ext>
            </c:extLst>
          </c:dPt>
          <c:dPt>
            <c:idx val="7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4-0278-477D-879B-FDFC7901D015}"/>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286-0278-477D-879B-FDFC7901D015}"/>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8-0278-477D-879B-FDFC7901D015}"/>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A-0278-477D-879B-FDFC7901D015}"/>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8C-0278-477D-879B-FDFC7901D015}"/>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E-0278-477D-879B-FDFC7901D015}"/>
              </c:ext>
            </c:extLst>
          </c:dPt>
          <c:cat>
            <c:strRef>
              <c:f>'Graphique C'!$B$4:$B$88</c:f>
              <c:strCache>
                <c:ptCount val="84"/>
                <c:pt idx="0">
                  <c:v>Ensemble - décembre</c:v>
                </c:pt>
                <c:pt idx="1">
                  <c:v>novembre</c:v>
                </c:pt>
                <c:pt idx="2">
                  <c:v>octobre</c:v>
                </c:pt>
                <c:pt idx="3">
                  <c:v>septembre</c:v>
                </c:pt>
                <c:pt idx="5">
                  <c:v>DE - Énergie, eau, déchets - décembre</c:v>
                </c:pt>
                <c:pt idx="6">
                  <c:v>novembre</c:v>
                </c:pt>
                <c:pt idx="7">
                  <c:v>octobre</c:v>
                </c:pt>
                <c:pt idx="8">
                  <c:v>septembre</c:v>
                </c:pt>
                <c:pt idx="10">
                  <c:v>C1 - Industrie agro-alimentaire - décembre</c:v>
                </c:pt>
                <c:pt idx="11">
                  <c:v>novembre</c:v>
                </c:pt>
                <c:pt idx="12">
                  <c:v>octobre</c:v>
                </c:pt>
                <c:pt idx="13">
                  <c:v>septembre</c:v>
                </c:pt>
                <c:pt idx="15">
                  <c:v>C2 - Cokéfaction et raffinage - décembre</c:v>
                </c:pt>
                <c:pt idx="16">
                  <c:v>novembre</c:v>
                </c:pt>
                <c:pt idx="17">
                  <c:v>octobre</c:v>
                </c:pt>
                <c:pt idx="18">
                  <c:v>septembre</c:v>
                </c:pt>
                <c:pt idx="20">
                  <c:v>C3 - Biens d'équipement - décembre</c:v>
                </c:pt>
                <c:pt idx="21">
                  <c:v>novembre</c:v>
                </c:pt>
                <c:pt idx="22">
                  <c:v>octobre</c:v>
                </c:pt>
                <c:pt idx="23">
                  <c:v>septembre</c:v>
                </c:pt>
                <c:pt idx="25">
                  <c:v>C4 - Fabrication de matériels de transport - décembre</c:v>
                </c:pt>
                <c:pt idx="26">
                  <c:v>novembre</c:v>
                </c:pt>
                <c:pt idx="27">
                  <c:v>octobre</c:v>
                </c:pt>
                <c:pt idx="28">
                  <c:v>septembre</c:v>
                </c:pt>
                <c:pt idx="30">
                  <c:v>C5 - Fabrication d'autres produits industriels  - décembre</c:v>
                </c:pt>
                <c:pt idx="31">
                  <c:v>novembre</c:v>
                </c:pt>
                <c:pt idx="32">
                  <c:v>octobre</c:v>
                </c:pt>
                <c:pt idx="33">
                  <c:v>septembre</c:v>
                </c:pt>
                <c:pt idx="35">
                  <c:v>FZ - Construction - décembre</c:v>
                </c:pt>
                <c:pt idx="36">
                  <c:v>novembre</c:v>
                </c:pt>
                <c:pt idx="37">
                  <c:v>octobre</c:v>
                </c:pt>
                <c:pt idx="38">
                  <c:v>septembre</c:v>
                </c:pt>
                <c:pt idx="40">
                  <c:v>GZ - Commerce - décembre</c:v>
                </c:pt>
                <c:pt idx="41">
                  <c:v>novembre</c:v>
                </c:pt>
                <c:pt idx="42">
                  <c:v>octobre</c:v>
                </c:pt>
                <c:pt idx="43">
                  <c:v>septembre</c:v>
                </c:pt>
                <c:pt idx="45">
                  <c:v>HZ - Transports et entreposage - décembre</c:v>
                </c:pt>
                <c:pt idx="46">
                  <c:v>novembre</c:v>
                </c:pt>
                <c:pt idx="47">
                  <c:v>octobre</c:v>
                </c:pt>
                <c:pt idx="48">
                  <c:v>septembre</c:v>
                </c:pt>
                <c:pt idx="50">
                  <c:v>IZ - Hébergement et restauration - décembre</c:v>
                </c:pt>
                <c:pt idx="51">
                  <c:v>novembre</c:v>
                </c:pt>
                <c:pt idx="52">
                  <c:v>octobre</c:v>
                </c:pt>
                <c:pt idx="53">
                  <c:v>septembre</c:v>
                </c:pt>
                <c:pt idx="55">
                  <c:v>JZ - Information et communication - décembre</c:v>
                </c:pt>
                <c:pt idx="56">
                  <c:v>novembre</c:v>
                </c:pt>
                <c:pt idx="57">
                  <c:v>octobre</c:v>
                </c:pt>
                <c:pt idx="58">
                  <c:v>septembre</c:v>
                </c:pt>
                <c:pt idx="60">
                  <c:v>KZ - Activités financières et d'assurance - décembre</c:v>
                </c:pt>
                <c:pt idx="61">
                  <c:v>novembre</c:v>
                </c:pt>
                <c:pt idx="62">
                  <c:v>octobre</c:v>
                </c:pt>
                <c:pt idx="63">
                  <c:v>septembre</c:v>
                </c:pt>
                <c:pt idx="65">
                  <c:v>LZ - Activités immobilières - décembre</c:v>
                </c:pt>
                <c:pt idx="66">
                  <c:v>novembre</c:v>
                </c:pt>
                <c:pt idx="67">
                  <c:v>octobre</c:v>
                </c:pt>
                <c:pt idx="68">
                  <c:v>septembre</c:v>
                </c:pt>
                <c:pt idx="70">
                  <c:v>MN - Services aux entreprises - décembre</c:v>
                </c:pt>
                <c:pt idx="71">
                  <c:v>novembre</c:v>
                </c:pt>
                <c:pt idx="72">
                  <c:v>octobre</c:v>
                </c:pt>
                <c:pt idx="73">
                  <c:v>septembre</c:v>
                </c:pt>
                <c:pt idx="75">
                  <c:v>OQ - Enseignement, santé humaine et action sociale - décembre</c:v>
                </c:pt>
                <c:pt idx="76">
                  <c:v>novembre</c:v>
                </c:pt>
                <c:pt idx="77">
                  <c:v>octobre</c:v>
                </c:pt>
                <c:pt idx="78">
                  <c:v>septembre</c:v>
                </c:pt>
                <c:pt idx="80">
                  <c:v>RU - Autres activités de services - décembre</c:v>
                </c:pt>
                <c:pt idx="81">
                  <c:v>novembre</c:v>
                </c:pt>
                <c:pt idx="82">
                  <c:v>octobre</c:v>
                </c:pt>
                <c:pt idx="83">
                  <c:v>septembre</c:v>
                </c:pt>
              </c:strCache>
            </c:strRef>
          </c:cat>
          <c:val>
            <c:numRef>
              <c:f>'Graphique C'!$H$4:$H$88</c:f>
              <c:numCache>
                <c:formatCode>0.0</c:formatCode>
                <c:ptCount val="85"/>
                <c:pt idx="0">
                  <c:v>0.2</c:v>
                </c:pt>
                <c:pt idx="1">
                  <c:v>0.1</c:v>
                </c:pt>
                <c:pt idx="2">
                  <c:v>0.1</c:v>
                </c:pt>
                <c:pt idx="3">
                  <c:v>0.1</c:v>
                </c:pt>
                <c:pt idx="5">
                  <c:v>0.1</c:v>
                </c:pt>
                <c:pt idx="6">
                  <c:v>0.2</c:v>
                </c:pt>
                <c:pt idx="7">
                  <c:v>0</c:v>
                </c:pt>
                <c:pt idx="8">
                  <c:v>0</c:v>
                </c:pt>
                <c:pt idx="10">
                  <c:v>0</c:v>
                </c:pt>
                <c:pt idx="11">
                  <c:v>0.1</c:v>
                </c:pt>
                <c:pt idx="12">
                  <c:v>0</c:v>
                </c:pt>
                <c:pt idx="13">
                  <c:v>0.1</c:v>
                </c:pt>
                <c:pt idx="15">
                  <c:v>0</c:v>
                </c:pt>
                <c:pt idx="16">
                  <c:v>0</c:v>
                </c:pt>
                <c:pt idx="17">
                  <c:v>0</c:v>
                </c:pt>
                <c:pt idx="18">
                  <c:v>0</c:v>
                </c:pt>
                <c:pt idx="20">
                  <c:v>0.2</c:v>
                </c:pt>
                <c:pt idx="21">
                  <c:v>0.1</c:v>
                </c:pt>
                <c:pt idx="22">
                  <c:v>0</c:v>
                </c:pt>
                <c:pt idx="23">
                  <c:v>0.1</c:v>
                </c:pt>
                <c:pt idx="25">
                  <c:v>0</c:v>
                </c:pt>
                <c:pt idx="26">
                  <c:v>0</c:v>
                </c:pt>
                <c:pt idx="27">
                  <c:v>0.2</c:v>
                </c:pt>
                <c:pt idx="28">
                  <c:v>0.2</c:v>
                </c:pt>
                <c:pt idx="30">
                  <c:v>0.1</c:v>
                </c:pt>
                <c:pt idx="31">
                  <c:v>0.1</c:v>
                </c:pt>
                <c:pt idx="32">
                  <c:v>0</c:v>
                </c:pt>
                <c:pt idx="33">
                  <c:v>0</c:v>
                </c:pt>
                <c:pt idx="35">
                  <c:v>0.1</c:v>
                </c:pt>
                <c:pt idx="36">
                  <c:v>0</c:v>
                </c:pt>
                <c:pt idx="37">
                  <c:v>0.1</c:v>
                </c:pt>
                <c:pt idx="38">
                  <c:v>0.1</c:v>
                </c:pt>
                <c:pt idx="40">
                  <c:v>0.4</c:v>
                </c:pt>
                <c:pt idx="41">
                  <c:v>0.1</c:v>
                </c:pt>
                <c:pt idx="42">
                  <c:v>0.1</c:v>
                </c:pt>
                <c:pt idx="43">
                  <c:v>0.1</c:v>
                </c:pt>
                <c:pt idx="45">
                  <c:v>0.3</c:v>
                </c:pt>
                <c:pt idx="46">
                  <c:v>0.2</c:v>
                </c:pt>
                <c:pt idx="47">
                  <c:v>0.2</c:v>
                </c:pt>
                <c:pt idx="48">
                  <c:v>0.2</c:v>
                </c:pt>
                <c:pt idx="50">
                  <c:v>0.1</c:v>
                </c:pt>
                <c:pt idx="51">
                  <c:v>0.1</c:v>
                </c:pt>
                <c:pt idx="52">
                  <c:v>0</c:v>
                </c:pt>
                <c:pt idx="53">
                  <c:v>0.1</c:v>
                </c:pt>
                <c:pt idx="55">
                  <c:v>0.1</c:v>
                </c:pt>
                <c:pt idx="56">
                  <c:v>0</c:v>
                </c:pt>
                <c:pt idx="57">
                  <c:v>0</c:v>
                </c:pt>
                <c:pt idx="58">
                  <c:v>0.1</c:v>
                </c:pt>
                <c:pt idx="60">
                  <c:v>0.2</c:v>
                </c:pt>
                <c:pt idx="61">
                  <c:v>0</c:v>
                </c:pt>
                <c:pt idx="62">
                  <c:v>0</c:v>
                </c:pt>
                <c:pt idx="63">
                  <c:v>0</c:v>
                </c:pt>
                <c:pt idx="65">
                  <c:v>0.1</c:v>
                </c:pt>
                <c:pt idx="66">
                  <c:v>0</c:v>
                </c:pt>
                <c:pt idx="67">
                  <c:v>0.1</c:v>
                </c:pt>
                <c:pt idx="68">
                  <c:v>0</c:v>
                </c:pt>
                <c:pt idx="70">
                  <c:v>0.2</c:v>
                </c:pt>
                <c:pt idx="71">
                  <c:v>0.1</c:v>
                </c:pt>
                <c:pt idx="72">
                  <c:v>0.1</c:v>
                </c:pt>
                <c:pt idx="73">
                  <c:v>0.1</c:v>
                </c:pt>
                <c:pt idx="75">
                  <c:v>0.1</c:v>
                </c:pt>
                <c:pt idx="76">
                  <c:v>0</c:v>
                </c:pt>
                <c:pt idx="77">
                  <c:v>0.1</c:v>
                </c:pt>
                <c:pt idx="78">
                  <c:v>0.1</c:v>
                </c:pt>
                <c:pt idx="80">
                  <c:v>0.3</c:v>
                </c:pt>
                <c:pt idx="81">
                  <c:v>0</c:v>
                </c:pt>
                <c:pt idx="82">
                  <c:v>0.1</c:v>
                </c:pt>
                <c:pt idx="83">
                  <c:v>0.1</c:v>
                </c:pt>
              </c:numCache>
            </c:numRef>
          </c:val>
          <c:extLst>
            <c:ext xmlns:c16="http://schemas.microsoft.com/office/drawing/2014/chart" uri="{C3380CC4-5D6E-409C-BE32-E72D297353CC}">
              <c16:uniqueId val="{0000028F-0278-477D-879B-FDFC7901D01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4149655707546587"/>
          <c:w val="0.95198777036597027"/>
          <c:h val="5.188103499017517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6"/>
          <c:order val="1"/>
          <c:tx>
            <c:strRef>
              <c:f>'Graphique D'!$S$4</c:f>
              <c:strCache>
                <c:ptCount val="1"/>
                <c:pt idx="0">
                  <c:v>août-21</c:v>
                </c:pt>
              </c:strCache>
            </c:strRef>
          </c:tx>
          <c:spPr>
            <a:solidFill>
              <a:srgbClr val="FFC000"/>
            </a:solidFill>
            <a:ln>
              <a:noFill/>
            </a:ln>
            <a:effectLst/>
          </c:spPr>
          <c:invertIfNegative val="0"/>
          <c:cat>
            <c:strRef>
              <c:f>'Graphique D'!$A$5:$A$10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D'!$S$5:$S$10</c:f>
              <c:numCache>
                <c:formatCode>_-* #\ ##0_-;\-* #\ ##0_-;_-* "-"??_-;_-@_-</c:formatCode>
                <c:ptCount val="6"/>
                <c:pt idx="0">
                  <c:v>165.06591838057989</c:v>
                </c:pt>
                <c:pt idx="1">
                  <c:v>67.200179875947654</c:v>
                </c:pt>
                <c:pt idx="2">
                  <c:v>78.644768422308999</c:v>
                </c:pt>
                <c:pt idx="3">
                  <c:v>30.61666071455619</c:v>
                </c:pt>
                <c:pt idx="4">
                  <c:v>26.444666009515611</c:v>
                </c:pt>
                <c:pt idx="5">
                  <c:v>139.56909421239209</c:v>
                </c:pt>
              </c:numCache>
            </c:numRef>
          </c:val>
          <c:extLst>
            <c:ext xmlns:c16="http://schemas.microsoft.com/office/drawing/2014/chart" uri="{C3380CC4-5D6E-409C-BE32-E72D297353CC}">
              <c16:uniqueId val="{00000006-3263-4487-920C-5E2AD6624FFB}"/>
            </c:ext>
          </c:extLst>
        </c:ser>
        <c:ser>
          <c:idx val="1"/>
          <c:order val="2"/>
          <c:tx>
            <c:strRef>
              <c:f>'Graphique D'!$T$4</c:f>
              <c:strCache>
                <c:ptCount val="1"/>
                <c:pt idx="0">
                  <c:v>sept.-21</c:v>
                </c:pt>
              </c:strCache>
            </c:strRef>
          </c:tx>
          <c:spPr>
            <a:solidFill>
              <a:srgbClr val="92D050"/>
            </a:solidFill>
            <a:ln>
              <a:noFill/>
            </a:ln>
            <a:effectLst/>
          </c:spPr>
          <c:invertIfNegative val="0"/>
          <c:cat>
            <c:strRef>
              <c:f>'Graphique D'!$A$5:$A$10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D'!$T$5:$T$10</c:f>
              <c:numCache>
                <c:formatCode>_-* #\ ##0_-;\-* #\ ##0_-;_-* "-"??_-;_-@_-</c:formatCode>
                <c:ptCount val="6"/>
                <c:pt idx="0">
                  <c:v>131.45780407545973</c:v>
                </c:pt>
                <c:pt idx="1">
                  <c:v>52.610696368177017</c:v>
                </c:pt>
                <c:pt idx="2">
                  <c:v>84.0817139832252</c:v>
                </c:pt>
                <c:pt idx="3">
                  <c:v>40.550653197435864</c:v>
                </c:pt>
                <c:pt idx="4">
                  <c:v>36.14867504281073</c:v>
                </c:pt>
                <c:pt idx="5">
                  <c:v>168.20279449730066</c:v>
                </c:pt>
              </c:numCache>
            </c:numRef>
          </c:val>
          <c:extLst>
            <c:ext xmlns:c16="http://schemas.microsoft.com/office/drawing/2014/chart" uri="{C3380CC4-5D6E-409C-BE32-E72D297353CC}">
              <c16:uniqueId val="{00000001-3263-4487-920C-5E2AD6624FFB}"/>
            </c:ext>
          </c:extLst>
        </c:ser>
        <c:ser>
          <c:idx val="4"/>
          <c:order val="3"/>
          <c:tx>
            <c:strRef>
              <c:f>'Graphique D'!$U$4</c:f>
              <c:strCache>
                <c:ptCount val="1"/>
                <c:pt idx="0">
                  <c:v>oct.-21</c:v>
                </c:pt>
              </c:strCache>
            </c:strRef>
          </c:tx>
          <c:spPr>
            <a:solidFill>
              <a:schemeClr val="accent6">
                <a:lumMod val="50000"/>
              </a:schemeClr>
            </a:solidFill>
            <a:ln>
              <a:noFill/>
            </a:ln>
            <a:effectLst/>
          </c:spPr>
          <c:invertIfNegative val="0"/>
          <c:cat>
            <c:strRef>
              <c:f>'Graphique D'!$A$5:$A$10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D'!$U$5:$U$10</c:f>
              <c:numCache>
                <c:formatCode>_-* #\ ##0_-;\-* #\ ##0_-;_-* "-"??_-;_-@_-</c:formatCode>
                <c:ptCount val="6"/>
                <c:pt idx="0">
                  <c:v>70.416608087629072</c:v>
                </c:pt>
                <c:pt idx="1">
                  <c:v>31.060158728453477</c:v>
                </c:pt>
                <c:pt idx="2">
                  <c:v>69.283197870056583</c:v>
                </c:pt>
                <c:pt idx="3">
                  <c:v>32.111564255569313</c:v>
                </c:pt>
                <c:pt idx="4">
                  <c:v>30.443395075439913</c:v>
                </c:pt>
                <c:pt idx="5">
                  <c:v>157.50481377863468</c:v>
                </c:pt>
              </c:numCache>
            </c:numRef>
          </c:val>
          <c:extLst>
            <c:ext xmlns:c16="http://schemas.microsoft.com/office/drawing/2014/chart" uri="{C3380CC4-5D6E-409C-BE32-E72D297353CC}">
              <c16:uniqueId val="{00000004-3263-4487-920C-5E2AD6624FFB}"/>
            </c:ext>
          </c:extLst>
        </c:ser>
        <c:ser>
          <c:idx val="5"/>
          <c:order val="4"/>
          <c:tx>
            <c:strRef>
              <c:f>'Graphique D'!$V$4</c:f>
              <c:strCache>
                <c:ptCount val="1"/>
                <c:pt idx="0">
                  <c:v>nov.-21</c:v>
                </c:pt>
              </c:strCache>
            </c:strRef>
          </c:tx>
          <c:spPr>
            <a:solidFill>
              <a:schemeClr val="accent2"/>
            </a:solidFill>
            <a:ln>
              <a:noFill/>
            </a:ln>
            <a:effectLst/>
          </c:spPr>
          <c:invertIfNegative val="0"/>
          <c:cat>
            <c:strRef>
              <c:f>'Graphique D'!$A$5:$A$10</c:f>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f>'Graphique D'!$V$5:$V$10</c:f>
              <c:numCache>
                <c:formatCode>_-* #\ ##0_-;\-* #\ ##0_-;_-* "-"??_-;_-@_-</c:formatCode>
                <c:ptCount val="6"/>
                <c:pt idx="0">
                  <c:v>62.795556469586629</c:v>
                </c:pt>
                <c:pt idx="1">
                  <c:v>35.20628668439366</c:v>
                </c:pt>
                <c:pt idx="2">
                  <c:v>66.970026185188928</c:v>
                </c:pt>
                <c:pt idx="3">
                  <c:v>29.841861670897888</c:v>
                </c:pt>
                <c:pt idx="4">
                  <c:v>30.970028103356935</c:v>
                </c:pt>
                <c:pt idx="5">
                  <c:v>149.87967768637697</c:v>
                </c:pt>
              </c:numCache>
            </c:numRef>
          </c:val>
          <c:extLst>
            <c:ext xmlns:c16="http://schemas.microsoft.com/office/drawing/2014/chart" uri="{C3380CC4-5D6E-409C-BE32-E72D297353CC}">
              <c16:uniqueId val="{00000005-3263-4487-920C-5E2AD6624FFB}"/>
            </c:ext>
          </c:extLst>
        </c:ser>
        <c:dLbls>
          <c:showLegendKey val="0"/>
          <c:showVal val="0"/>
          <c:showCatName val="0"/>
          <c:showSerName val="0"/>
          <c:showPercent val="0"/>
          <c:showBubbleSize val="0"/>
        </c:dLbls>
        <c:gapWidth val="182"/>
        <c:axId val="111477888"/>
        <c:axId val="111479424"/>
        <c:extLst>
          <c:ext xmlns:c15="http://schemas.microsoft.com/office/drawing/2012/chart" uri="{02D57815-91ED-43cb-92C2-25804820EDAC}">
            <c15:filteredBarSeries>
              <c15:ser>
                <c:idx val="0"/>
                <c:order val="0"/>
                <c:tx>
                  <c:strRef>
                    <c:extLst>
                      <c:ext uri="{02D57815-91ED-43cb-92C2-25804820EDAC}">
                        <c15:formulaRef>
                          <c15:sqref>'Graphique D'!$R$4</c15:sqref>
                        </c15:formulaRef>
                      </c:ext>
                    </c:extLst>
                    <c:strCache>
                      <c:ptCount val="1"/>
                      <c:pt idx="0">
                        <c:v>juil.-21</c:v>
                      </c:pt>
                    </c:strCache>
                  </c:strRef>
                </c:tx>
                <c:spPr>
                  <a:solidFill>
                    <a:schemeClr val="accent1"/>
                  </a:solidFill>
                  <a:ln>
                    <a:noFill/>
                  </a:ln>
                  <a:effectLst/>
                </c:spPr>
                <c:invertIfNegative val="0"/>
                <c:cat>
                  <c:strRef>
                    <c:extLst>
                      <c:ext uri="{02D57815-91ED-43cb-92C2-25804820EDAC}">
                        <c15:formulaRef>
                          <c15:sqref>'Graphique D'!$A$5:$A$10</c15:sqref>
                        </c15:formulaRef>
                      </c:ext>
                    </c:extLst>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extLst>
                      <c:ext uri="{02D57815-91ED-43cb-92C2-25804820EDAC}">
                        <c15:formulaRef>
                          <c15:sqref>'Graphique D'!$R$5:$R$10</c15:sqref>
                        </c15:formulaRef>
                      </c:ext>
                    </c:extLst>
                    <c:numCache>
                      <c:formatCode>_-* #\ ##0_-;\-* #\ ##0_-;_-* "-"??_-;_-@_-</c:formatCode>
                      <c:ptCount val="6"/>
                      <c:pt idx="0">
                        <c:v>178.84556164727326</c:v>
                      </c:pt>
                      <c:pt idx="1">
                        <c:v>71.713295296196208</c:v>
                      </c:pt>
                      <c:pt idx="2">
                        <c:v>97.093224903354823</c:v>
                      </c:pt>
                      <c:pt idx="3">
                        <c:v>42.137603645265976</c:v>
                      </c:pt>
                      <c:pt idx="4">
                        <c:v>34.62479375226701</c:v>
                      </c:pt>
                      <c:pt idx="5">
                        <c:v>171.60439310363486</c:v>
                      </c:pt>
                    </c:numCache>
                  </c:numRef>
                </c:val>
                <c:extLst>
                  <c:ext xmlns:c16="http://schemas.microsoft.com/office/drawing/2014/chart" uri="{C3380CC4-5D6E-409C-BE32-E72D297353CC}">
                    <c16:uniqueId val="{00000000-DC22-43B7-A24D-7201206A278C}"/>
                  </c:ext>
                </c:extLst>
              </c15:ser>
            </c15:filteredBarSeries>
            <c15:filteredBarSeries>
              <c15:ser>
                <c:idx val="7"/>
                <c:order val="5"/>
                <c:tx>
                  <c:strRef>
                    <c:extLst xmlns:c15="http://schemas.microsoft.com/office/drawing/2012/chart">
                      <c:ext xmlns:c15="http://schemas.microsoft.com/office/drawing/2012/chart" uri="{02D57815-91ED-43cb-92C2-25804820EDAC}">
                        <c15:formulaRef>
                          <c15:sqref>'Graphique D'!$I$4</c15:sqref>
                        </c15:formulaRef>
                      </c:ext>
                    </c:extLst>
                    <c:strCache>
                      <c:ptCount val="1"/>
                      <c:pt idx="0">
                        <c:v>oct.-20*</c:v>
                      </c:pt>
                    </c:strCache>
                  </c:strRef>
                </c:tx>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'Graphique D'!$A$5:$A$10</c15:sqref>
                        </c15:formulaRef>
                      </c:ext>
                    </c:extLst>
                    <c:strCache>
                      <c:ptCount val="6"/>
                      <c:pt idx="0">
                        <c:v>1-Moins de 20 salariés</c:v>
                      </c:pt>
                      <c:pt idx="1">
                        <c:v>2-Entre 20 et 49 salariés</c:v>
                      </c:pt>
                      <c:pt idx="2">
                        <c:v>3-Entre 50 et 249 salariés</c:v>
                      </c:pt>
                      <c:pt idx="3">
                        <c:v>4-Entre 250 et 499 salariés</c:v>
                      </c:pt>
                      <c:pt idx="4">
                        <c:v>5-Entre 500 et 999 salariés</c:v>
                      </c:pt>
                      <c:pt idx="5">
                        <c:v>6-1000 salariés ou plus</c:v>
                      </c:pt>
                    </c:strCache>
                  </c:strRef>
                </c:cat>
                <c:val>
                  <c:numRef>
                    <c:extLst xmlns:c15="http://schemas.microsoft.com/office/drawing/2012/chart">
                      <c:ext xmlns:c15="http://schemas.microsoft.com/office/drawing/2012/chart" uri="{02D57815-91ED-43cb-92C2-25804820EDAC}">
                        <c15:formulaRef>
                          <c15:sqref>'Graphique D'!$I$5:$I$10</c15:sqref>
                        </c15:formulaRef>
                      </c:ext>
                    </c:extLst>
                    <c:numCache>
                      <c:formatCode>_-* #\ ##0_-;\-* #\ ##0_-;_-* "-"??_-;_-@_-</c:formatCode>
                      <c:ptCount val="6"/>
                      <c:pt idx="0">
                        <c:v>681.70500000000004</c:v>
                      </c:pt>
                      <c:pt idx="1">
                        <c:v>219.39500000000001</c:v>
                      </c:pt>
                      <c:pt idx="2">
                        <c:v>241.05500000000001</c:v>
                      </c:pt>
                      <c:pt idx="3">
                        <c:v>88.28</c:v>
                      </c:pt>
                      <c:pt idx="4">
                        <c:v>76.48</c:v>
                      </c:pt>
                      <c:pt idx="5">
                        <c:v>284.10000000000002</c:v>
                      </c:pt>
                    </c:numCache>
                  </c:numRef>
                </c:val>
                <c:extLst xmlns:c15="http://schemas.microsoft.com/office/drawing/2012/chart">
                  <c:ext xmlns:c16="http://schemas.microsoft.com/office/drawing/2014/chart" uri="{C3380CC4-5D6E-409C-BE32-E72D297353CC}">
                    <c16:uniqueId val="{00000007-3263-4487-920C-5E2AD6624FFB}"/>
                  </c:ext>
                </c:extLst>
              </c15:ser>
            </c15:filteredBarSeries>
          </c:ext>
        </c:extLst>
      </c:barChart>
      <c:catAx>
        <c:axId val="111477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9424"/>
        <c:crosses val="autoZero"/>
        <c:auto val="1"/>
        <c:lblAlgn val="ctr"/>
        <c:lblOffset val="100"/>
        <c:noMultiLvlLbl val="0"/>
      </c:catAx>
      <c:valAx>
        <c:axId val="11147942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1477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27849948337843"/>
          <c:y val="1.9608605496894273E-2"/>
          <c:w val="0.39534071246560376"/>
          <c:h val="0.89197974348238451"/>
        </c:manualLayout>
      </c:layout>
      <c:barChart>
        <c:barDir val="bar"/>
        <c:grouping val="clustered"/>
        <c:varyColors val="0"/>
        <c:ser>
          <c:idx val="0"/>
          <c:order val="0"/>
          <c:tx>
            <c:strRef>
              <c:f>'Graphique  E'!$T$4</c:f>
              <c:strCache>
                <c:ptCount val="1"/>
                <c:pt idx="0">
                  <c:v>août-21</c:v>
                </c:pt>
              </c:strCache>
            </c:strRef>
          </c:tx>
          <c:spPr>
            <a:solidFill>
              <a:schemeClr val="accent6"/>
            </a:solidFill>
            <a:ln>
              <a:noFill/>
            </a:ln>
            <a:effectLst/>
          </c:spPr>
          <c:invertIfNegative val="0"/>
          <c:cat>
            <c:strRef>
              <c:f>'Graphique  E'!$B$5:$B$21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E'!$T$5:$T$21</c:f>
              <c:numCache>
                <c:formatCode>_-* #\ ##0_-;\-* #\ ##0_-;_-* "-"??_-;_-@_-</c:formatCode>
                <c:ptCount val="17"/>
                <c:pt idx="0">
                  <c:v>0.20069589691145567</c:v>
                </c:pt>
                <c:pt idx="1">
                  <c:v>0.32512684989681978</c:v>
                </c:pt>
                <c:pt idx="2">
                  <c:v>0</c:v>
                </c:pt>
                <c:pt idx="3">
                  <c:v>0.20737425461658618</c:v>
                </c:pt>
                <c:pt idx="4">
                  <c:v>1.0486606339237725</c:v>
                </c:pt>
                <c:pt idx="5">
                  <c:v>0.82916744497781736</c:v>
                </c:pt>
                <c:pt idx="6">
                  <c:v>6.7234624750052319E-2</c:v>
                </c:pt>
                <c:pt idx="7">
                  <c:v>0.94218814082748015</c:v>
                </c:pt>
                <c:pt idx="8">
                  <c:v>2.0128054191133362</c:v>
                </c:pt>
                <c:pt idx="9">
                  <c:v>2.9563897184390115</c:v>
                </c:pt>
                <c:pt idx="10">
                  <c:v>8.7205728922570387</c:v>
                </c:pt>
                <c:pt idx="11">
                  <c:v>0.69134907342736251</c:v>
                </c:pt>
                <c:pt idx="12">
                  <c:v>0.17106134572712939</c:v>
                </c:pt>
                <c:pt idx="13">
                  <c:v>0.26001521124912252</c:v>
                </c:pt>
                <c:pt idx="14">
                  <c:v>4.248735174348381</c:v>
                </c:pt>
                <c:pt idx="15">
                  <c:v>0.54998628245730696</c:v>
                </c:pt>
                <c:pt idx="16">
                  <c:v>1.877403962460592</c:v>
                </c:pt>
              </c:numCache>
            </c:numRef>
          </c:val>
          <c:extLst>
            <c:ext xmlns:c16="http://schemas.microsoft.com/office/drawing/2014/chart" uri="{C3380CC4-5D6E-409C-BE32-E72D297353CC}">
              <c16:uniqueId val="{00000000-19EF-4026-8CBD-10C16C61CD87}"/>
            </c:ext>
          </c:extLst>
        </c:ser>
        <c:ser>
          <c:idx val="1"/>
          <c:order val="1"/>
          <c:tx>
            <c:strRef>
              <c:f>'Graphique  E'!$U$4</c:f>
              <c:strCache>
                <c:ptCount val="1"/>
                <c:pt idx="0">
                  <c:v>sept.-21</c:v>
                </c:pt>
              </c:strCache>
            </c:strRef>
          </c:tx>
          <c:spPr>
            <a:solidFill>
              <a:srgbClr val="92D050"/>
            </a:solidFill>
            <a:ln>
              <a:noFill/>
            </a:ln>
            <a:effectLst/>
          </c:spPr>
          <c:invertIfNegative val="0"/>
          <c:cat>
            <c:strRef>
              <c:f>'Graphique  E'!$B$5:$B$21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E'!$U$5:$U$21</c:f>
              <c:numCache>
                <c:formatCode>_-* #\ ##0_-;\-* #\ ##0_-;_-* "-"??_-;_-@_-</c:formatCode>
                <c:ptCount val="17"/>
                <c:pt idx="0">
                  <c:v>0.16757968213468533</c:v>
                </c:pt>
                <c:pt idx="1">
                  <c:v>0.62619672883879207</c:v>
                </c:pt>
                <c:pt idx="2">
                  <c:v>5.8799999999999998E-4</c:v>
                </c:pt>
                <c:pt idx="3">
                  <c:v>0.43817852812568731</c:v>
                </c:pt>
                <c:pt idx="4">
                  <c:v>2.2185472712148671</c:v>
                </c:pt>
                <c:pt idx="5">
                  <c:v>1.8397568038297416</c:v>
                </c:pt>
                <c:pt idx="6">
                  <c:v>9.7752713168514402E-2</c:v>
                </c:pt>
                <c:pt idx="7">
                  <c:v>0.94038401604536226</c:v>
                </c:pt>
                <c:pt idx="8">
                  <c:v>2.0403115956071614</c:v>
                </c:pt>
                <c:pt idx="9">
                  <c:v>3.6506949486126632</c:v>
                </c:pt>
                <c:pt idx="10">
                  <c:v>5.9343241929960202</c:v>
                </c:pt>
                <c:pt idx="11">
                  <c:v>0.65286514165920173</c:v>
                </c:pt>
                <c:pt idx="12">
                  <c:v>0.20108783937822039</c:v>
                </c:pt>
                <c:pt idx="13">
                  <c:v>0.22046994373647358</c:v>
                </c:pt>
                <c:pt idx="14">
                  <c:v>4.5904237426291967</c:v>
                </c:pt>
                <c:pt idx="15">
                  <c:v>0.68535556267993236</c:v>
                </c:pt>
                <c:pt idx="16">
                  <c:v>1.6135751238438412</c:v>
                </c:pt>
              </c:numCache>
            </c:numRef>
          </c:val>
          <c:extLst>
            <c:ext xmlns:c16="http://schemas.microsoft.com/office/drawing/2014/chart" uri="{C3380CC4-5D6E-409C-BE32-E72D297353CC}">
              <c16:uniqueId val="{00000000-4154-4FE8-BD74-53D1453928EC}"/>
            </c:ext>
          </c:extLst>
        </c:ser>
        <c:ser>
          <c:idx val="2"/>
          <c:order val="2"/>
          <c:tx>
            <c:strRef>
              <c:f>'Graphique  E'!$V$4</c:f>
              <c:strCache>
                <c:ptCount val="1"/>
                <c:pt idx="0">
                  <c:v>oct.-21</c:v>
                </c:pt>
              </c:strCache>
            </c:strRef>
          </c:tx>
          <c:spPr>
            <a:solidFill>
              <a:schemeClr val="accent6">
                <a:lumMod val="50000"/>
              </a:schemeClr>
            </a:solidFill>
            <a:ln>
              <a:noFill/>
            </a:ln>
            <a:effectLst/>
          </c:spPr>
          <c:invertIfNegative val="0"/>
          <c:cat>
            <c:strRef>
              <c:f>'Graphique  E'!$B$5:$B$21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E'!$V$5:$V$21</c:f>
              <c:numCache>
                <c:formatCode>_-* #\ ##0_-;\-* #\ ##0_-;_-* "-"??_-;_-@_-</c:formatCode>
                <c:ptCount val="17"/>
                <c:pt idx="0">
                  <c:v>0.11090532912520377</c:v>
                </c:pt>
                <c:pt idx="1">
                  <c:v>0.2679278686876746</c:v>
                </c:pt>
                <c:pt idx="2">
                  <c:v>0</c:v>
                </c:pt>
                <c:pt idx="3">
                  <c:v>0.51975377206748219</c:v>
                </c:pt>
                <c:pt idx="4">
                  <c:v>2.2394774724102686</c:v>
                </c:pt>
                <c:pt idx="5">
                  <c:v>1.7278748119715939</c:v>
                </c:pt>
                <c:pt idx="6">
                  <c:v>0.11642444435170025</c:v>
                </c:pt>
                <c:pt idx="7">
                  <c:v>0.29359795114728809</c:v>
                </c:pt>
                <c:pt idx="8">
                  <c:v>1.6187530688120242</c:v>
                </c:pt>
                <c:pt idx="9">
                  <c:v>2.7766450145545636</c:v>
                </c:pt>
                <c:pt idx="10">
                  <c:v>2.6517645895460795</c:v>
                </c:pt>
                <c:pt idx="11">
                  <c:v>0.28948812052801309</c:v>
                </c:pt>
                <c:pt idx="12">
                  <c:v>9.6950304611422414E-2</c:v>
                </c:pt>
                <c:pt idx="13">
                  <c:v>0.13678509755850907</c:v>
                </c:pt>
                <c:pt idx="14">
                  <c:v>2.9362056094340714</c:v>
                </c:pt>
                <c:pt idx="15">
                  <c:v>0.39711719777662141</c:v>
                </c:pt>
                <c:pt idx="16">
                  <c:v>0.61501908914838177</c:v>
                </c:pt>
              </c:numCache>
            </c:numRef>
          </c:val>
          <c:extLst>
            <c:ext xmlns:c16="http://schemas.microsoft.com/office/drawing/2014/chart" uri="{C3380CC4-5D6E-409C-BE32-E72D297353CC}">
              <c16:uniqueId val="{00000001-4154-4FE8-BD74-53D1453928EC}"/>
            </c:ext>
          </c:extLst>
        </c:ser>
        <c:ser>
          <c:idx val="8"/>
          <c:order val="3"/>
          <c:tx>
            <c:strRef>
              <c:f>'Graphique  E'!$W$4</c:f>
              <c:strCache>
                <c:ptCount val="1"/>
                <c:pt idx="0">
                  <c:v>nov.-21</c:v>
                </c:pt>
              </c:strCache>
            </c:strRef>
          </c:tx>
          <c:spPr>
            <a:solidFill>
              <a:srgbClr val="002060"/>
            </a:solidFill>
            <a:ln>
              <a:noFill/>
            </a:ln>
            <a:effectLst/>
          </c:spPr>
          <c:invertIfNegative val="0"/>
          <c:cat>
            <c:strRef>
              <c:f>'Graphique  E'!$B$5:$B$21</c:f>
              <c:strCache>
                <c:ptCount val="17"/>
                <c:pt idx="0">
                  <c:v>Agriculture, sylviculture et pêche</c:v>
                </c:pt>
                <c:pt idx="1">
                  <c:v>Fabrication d'aliments, boissons et produits à base de tabac</c:v>
                </c:pt>
                <c:pt idx="2">
                  <c:v>Cokéfaction et raffinage</c:v>
                </c:pt>
                <c:pt idx="3">
                  <c:v>Fabrications d'équipements électroniques, électriques, informatiques et machines</c:v>
                </c:pt>
                <c:pt idx="4">
                  <c:v>Fabrication de matériels de transport</c:v>
                </c:pt>
                <c:pt idx="5">
                  <c:v>Fabrication d'autres produits industriels</c:v>
                </c:pt>
                <c:pt idx="6">
                  <c:v>Extraction, énergie, eau, gestion des déchets et dépollution</c:v>
                </c:pt>
                <c:pt idx="7">
                  <c:v>Construction</c:v>
                </c:pt>
                <c:pt idx="8">
                  <c:v>Commerce</c:v>
                </c:pt>
                <c:pt idx="9">
                  <c:v>Transports et entreposage</c:v>
                </c:pt>
                <c:pt idx="10">
                  <c:v>Hébergement et restauration</c:v>
                </c:pt>
                <c:pt idx="11">
                  <c:v>Information et communication</c:v>
                </c:pt>
                <c:pt idx="12">
                  <c:v>Activités financières et d'assurance</c:v>
                </c:pt>
                <c:pt idx="13">
                  <c:v>Activités immobilières</c:v>
                </c:pt>
                <c:pt idx="14">
                  <c:v>Activités spécialisées, scientifiques et techniques, services admnistratifs et de soutien</c:v>
                </c:pt>
                <c:pt idx="15">
                  <c:v>Administration publique, enseignement, santé et action sociale</c:v>
                </c:pt>
                <c:pt idx="16">
                  <c:v>Autres activités de services</c:v>
                </c:pt>
              </c:strCache>
            </c:strRef>
          </c:cat>
          <c:val>
            <c:numRef>
              <c:f>'Graphique  E'!$W$5:$W$21</c:f>
              <c:numCache>
                <c:formatCode>_-* #\ ##0_-;\-* #\ ##0_-;_-* "-"??_-;_-@_-</c:formatCode>
                <c:ptCount val="17"/>
                <c:pt idx="0">
                  <c:v>0.10171658974365094</c:v>
                </c:pt>
                <c:pt idx="1">
                  <c:v>0.14954927360421408</c:v>
                </c:pt>
                <c:pt idx="2">
                  <c:v>8.5679999999999992E-3</c:v>
                </c:pt>
                <c:pt idx="3">
                  <c:v>0.33268935657601356</c:v>
                </c:pt>
                <c:pt idx="4">
                  <c:v>1.3926876419277907</c:v>
                </c:pt>
                <c:pt idx="5">
                  <c:v>1.4938442452407645</c:v>
                </c:pt>
                <c:pt idx="6">
                  <c:v>7.0777816986301589E-2</c:v>
                </c:pt>
                <c:pt idx="7">
                  <c:v>0.70589993946153629</c:v>
                </c:pt>
                <c:pt idx="8">
                  <c:v>1.0508583841263872</c:v>
                </c:pt>
                <c:pt idx="9">
                  <c:v>2.3461604037415627</c:v>
                </c:pt>
                <c:pt idx="10">
                  <c:v>2.2597952000056236</c:v>
                </c:pt>
                <c:pt idx="11">
                  <c:v>0.2176524432893587</c:v>
                </c:pt>
                <c:pt idx="12">
                  <c:v>7.0375746061257585E-2</c:v>
                </c:pt>
                <c:pt idx="13">
                  <c:v>0.30487470055892613</c:v>
                </c:pt>
                <c:pt idx="14">
                  <c:v>2.2096844849326631</c:v>
                </c:pt>
                <c:pt idx="15">
                  <c:v>0.50765056838863465</c:v>
                </c:pt>
                <c:pt idx="16">
                  <c:v>0.52297285381702285</c:v>
                </c:pt>
              </c:numCache>
            </c:numRef>
          </c:val>
          <c:extLst>
            <c:ext xmlns:c16="http://schemas.microsoft.com/office/drawing/2014/chart" uri="{C3380CC4-5D6E-409C-BE32-E72D297353CC}">
              <c16:uniqueId val="{00000001-7E64-4FB8-85B4-25CAF27DE528}"/>
            </c:ext>
          </c:extLst>
        </c:ser>
        <c:dLbls>
          <c:showLegendKey val="0"/>
          <c:showVal val="0"/>
          <c:showCatName val="0"/>
          <c:showSerName val="0"/>
          <c:showPercent val="0"/>
          <c:showBubbleSize val="0"/>
        </c:dLbls>
        <c:gapWidth val="182"/>
        <c:axId val="114672384"/>
        <c:axId val="114673920"/>
        <c:extLst/>
      </c:barChart>
      <c:catAx>
        <c:axId val="114672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3920"/>
        <c:crosses val="autoZero"/>
        <c:auto val="1"/>
        <c:lblAlgn val="ctr"/>
        <c:lblOffset val="100"/>
        <c:noMultiLvlLbl val="0"/>
      </c:catAx>
      <c:valAx>
        <c:axId val="114673920"/>
        <c:scaling>
          <c:orientation val="minMax"/>
          <c:max val="10"/>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4672384"/>
        <c:crosses val="autoZero"/>
        <c:crossBetween val="between"/>
        <c:majorUnit val="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659382193643279"/>
          <c:h val="0.63853708107923468"/>
        </c:manualLayout>
      </c:layout>
      <c:areaChart>
        <c:grouping val="stacked"/>
        <c:varyColors val="0"/>
        <c:ser>
          <c:idx val="4"/>
          <c:order val="0"/>
          <c:tx>
            <c:strRef>
              <c:f>'Graphique 2'!$A$9</c:f>
              <c:strCache>
                <c:ptCount val="1"/>
                <c:pt idx="0">
                  <c:v>Elle mettra plus d'un an à revenir à la normale</c:v>
                </c:pt>
              </c:strCache>
            </c:strRef>
          </c:tx>
          <c:spPr>
            <a:solidFill>
              <a:srgbClr val="C00000"/>
            </a:solidFill>
            <a:ln>
              <a:noFill/>
            </a:ln>
            <a:effectLst/>
          </c:spPr>
          <c:cat>
            <c:numRef>
              <c:f>'Graphique 2'!$B$4:$Q$4</c:f>
              <c:numCache>
                <c:formatCode>mmm\-yy</c:formatCode>
                <c:ptCount val="16"/>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numCache>
            </c:numRef>
          </c:cat>
          <c:val>
            <c:numRef>
              <c:f>'Graphique 2'!$B$9:$Q$9</c:f>
              <c:numCache>
                <c:formatCode>0.0</c:formatCode>
                <c:ptCount val="16"/>
                <c:pt idx="0">
                  <c:v>9.4200000000000017</c:v>
                </c:pt>
                <c:pt idx="1">
                  <c:v>9.7280000000000015</c:v>
                </c:pt>
                <c:pt idx="2">
                  <c:v>9.3797999999999977</c:v>
                </c:pt>
                <c:pt idx="3">
                  <c:v>9.4256000000000011</c:v>
                </c:pt>
                <c:pt idx="4">
                  <c:v>9.3626000000000005</c:v>
                </c:pt>
                <c:pt idx="5">
                  <c:v>8.9834999999999994</c:v>
                </c:pt>
                <c:pt idx="6">
                  <c:v>8.7911999999999999</c:v>
                </c:pt>
                <c:pt idx="7">
                  <c:v>8.2280000000000015</c:v>
                </c:pt>
                <c:pt idx="8">
                  <c:v>6.9212000000000007</c:v>
                </c:pt>
                <c:pt idx="9">
                  <c:v>6.1324999999999994</c:v>
                </c:pt>
                <c:pt idx="10">
                  <c:v>5.4800000000000022</c:v>
                </c:pt>
                <c:pt idx="11">
                  <c:v>5.4599999999999982</c:v>
                </c:pt>
                <c:pt idx="12">
                  <c:v>5.8301000000000016</c:v>
                </c:pt>
                <c:pt idx="13">
                  <c:v>5.8647000000000018</c:v>
                </c:pt>
                <c:pt idx="14">
                  <c:v>6.0689999999999973</c:v>
                </c:pt>
                <c:pt idx="15">
                  <c:v>6.7679999999999989</c:v>
                </c:pt>
              </c:numCache>
            </c:numRef>
          </c:val>
          <c:extLst>
            <c:ext xmlns:c16="http://schemas.microsoft.com/office/drawing/2014/chart" uri="{C3380CC4-5D6E-409C-BE32-E72D297353CC}">
              <c16:uniqueId val="{00000003-5032-44B6-8E64-1533B5A88DE9}"/>
            </c:ext>
          </c:extLst>
        </c:ser>
        <c:ser>
          <c:idx val="0"/>
          <c:order val="1"/>
          <c:tx>
            <c:strRef>
              <c:f>'Graphique 2'!$A$8</c:f>
              <c:strCache>
                <c:ptCount val="1"/>
                <c:pt idx="0">
                  <c:v>Elle mettra entre six mois et un an à revenir à la normale</c:v>
                </c:pt>
              </c:strCache>
            </c:strRef>
          </c:tx>
          <c:spPr>
            <a:solidFill>
              <a:schemeClr val="accent6">
                <a:lumMod val="75000"/>
              </a:schemeClr>
            </a:solidFill>
            <a:ln w="25400">
              <a:noFill/>
            </a:ln>
            <a:effectLst/>
          </c:spPr>
          <c:cat>
            <c:numRef>
              <c:f>'Graphique 2'!$B$4:$Q$4</c:f>
              <c:numCache>
                <c:formatCode>mmm\-yy</c:formatCode>
                <c:ptCount val="16"/>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numCache>
            </c:numRef>
          </c:cat>
          <c:val>
            <c:numRef>
              <c:f>'Graphique 2'!$B$8:$Q$8</c:f>
              <c:numCache>
                <c:formatCode>0.0</c:formatCode>
                <c:ptCount val="16"/>
                <c:pt idx="0">
                  <c:v>5.3066000000000013</c:v>
                </c:pt>
                <c:pt idx="1">
                  <c:v>6.080000000000001</c:v>
                </c:pt>
                <c:pt idx="2">
                  <c:v>6.9093999999999971</c:v>
                </c:pt>
                <c:pt idx="3">
                  <c:v>6.0543999999999993</c:v>
                </c:pt>
                <c:pt idx="4">
                  <c:v>7.0303999999999993</c:v>
                </c:pt>
                <c:pt idx="5">
                  <c:v>6.3731999999999998</c:v>
                </c:pt>
                <c:pt idx="6">
                  <c:v>5.7608999999999986</c:v>
                </c:pt>
                <c:pt idx="7">
                  <c:v>5.168000000000001</c:v>
                </c:pt>
                <c:pt idx="8">
                  <c:v>5.2910000000000004</c:v>
                </c:pt>
                <c:pt idx="9">
                  <c:v>3.3672999999999993</c:v>
                </c:pt>
                <c:pt idx="10">
                  <c:v>2.9400000000000008</c:v>
                </c:pt>
                <c:pt idx="11">
                  <c:v>3.3305999999999987</c:v>
                </c:pt>
                <c:pt idx="12">
                  <c:v>2.2490000000000006</c:v>
                </c:pt>
                <c:pt idx="13">
                  <c:v>3.0275000000000007</c:v>
                </c:pt>
                <c:pt idx="14">
                  <c:v>3.1449999999999987</c:v>
                </c:pt>
                <c:pt idx="15">
                  <c:v>3.9359999999999999</c:v>
                </c:pt>
              </c:numCache>
            </c:numRef>
          </c:val>
          <c:extLst>
            <c:ext xmlns:c16="http://schemas.microsoft.com/office/drawing/2014/chart" uri="{C3380CC4-5D6E-409C-BE32-E72D297353CC}">
              <c16:uniqueId val="{00000000-D933-4B7E-BD45-E9F94297CFEC}"/>
            </c:ext>
          </c:extLst>
        </c:ser>
        <c:ser>
          <c:idx val="3"/>
          <c:order val="2"/>
          <c:tx>
            <c:strRef>
              <c:f>'Graphique 2'!$A$7</c:f>
              <c:strCache>
                <c:ptCount val="1"/>
                <c:pt idx="0">
                  <c:v>Elle reviendra à la normale d’ici trois à six mois</c:v>
                </c:pt>
              </c:strCache>
            </c:strRef>
          </c:tx>
          <c:spPr>
            <a:solidFill>
              <a:srgbClr val="FFC000"/>
            </a:solidFill>
            <a:ln>
              <a:noFill/>
            </a:ln>
            <a:effectLst/>
          </c:spPr>
          <c:cat>
            <c:numRef>
              <c:f>'Graphique 2'!$B$4:$Q$4</c:f>
              <c:numCache>
                <c:formatCode>mmm\-yy</c:formatCode>
                <c:ptCount val="16"/>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numCache>
            </c:numRef>
          </c:cat>
          <c:val>
            <c:numRef>
              <c:f>'Graphique 2'!$B$7:$Q$7</c:f>
              <c:numCache>
                <c:formatCode>0.0</c:formatCode>
                <c:ptCount val="16"/>
                <c:pt idx="0">
                  <c:v>2.8574000000000006</c:v>
                </c:pt>
                <c:pt idx="1">
                  <c:v>3.1360000000000006</c:v>
                </c:pt>
                <c:pt idx="2">
                  <c:v>5.2109999999999985</c:v>
                </c:pt>
                <c:pt idx="3">
                  <c:v>4.8503999999999987</c:v>
                </c:pt>
                <c:pt idx="4">
                  <c:v>4.1235999999999997</c:v>
                </c:pt>
                <c:pt idx="5">
                  <c:v>4.2374999999999998</c:v>
                </c:pt>
                <c:pt idx="6">
                  <c:v>4.6619999999999999</c:v>
                </c:pt>
                <c:pt idx="7">
                  <c:v>5.168000000000001</c:v>
                </c:pt>
                <c:pt idx="8">
                  <c:v>3.9754000000000005</c:v>
                </c:pt>
                <c:pt idx="9">
                  <c:v>2.7651999999999997</c:v>
                </c:pt>
                <c:pt idx="10">
                  <c:v>2.9400000000000008</c:v>
                </c:pt>
                <c:pt idx="11">
                  <c:v>2.6207999999999987</c:v>
                </c:pt>
                <c:pt idx="12">
                  <c:v>1.7473000000000005</c:v>
                </c:pt>
                <c:pt idx="13">
                  <c:v>1.8165000000000004</c:v>
                </c:pt>
                <c:pt idx="14">
                  <c:v>1.2069999999999994</c:v>
                </c:pt>
                <c:pt idx="15">
                  <c:v>2.4239999999999999</c:v>
                </c:pt>
              </c:numCache>
            </c:numRef>
          </c:val>
          <c:extLst>
            <c:ext xmlns:c16="http://schemas.microsoft.com/office/drawing/2014/chart" uri="{C3380CC4-5D6E-409C-BE32-E72D297353CC}">
              <c16:uniqueId val="{00000002-5032-44B6-8E64-1533B5A88DE9}"/>
            </c:ext>
          </c:extLst>
        </c:ser>
        <c:ser>
          <c:idx val="2"/>
          <c:order val="3"/>
          <c:tx>
            <c:strRef>
              <c:f>'Graphique 2'!$A$6</c:f>
              <c:strCache>
                <c:ptCount val="1"/>
                <c:pt idx="0">
                  <c:v>Elle reviendra très vite à la normale, d’ici un à trois mois</c:v>
                </c:pt>
              </c:strCache>
            </c:strRef>
          </c:tx>
          <c:spPr>
            <a:solidFill>
              <a:srgbClr val="92D050"/>
            </a:solidFill>
            <a:ln w="25400">
              <a:noFill/>
            </a:ln>
            <a:effectLst/>
          </c:spPr>
          <c:cat>
            <c:numRef>
              <c:f>'Graphique 2'!$B$4:$Q$4</c:f>
              <c:numCache>
                <c:formatCode>mmm\-yy</c:formatCode>
                <c:ptCount val="16"/>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numCache>
            </c:numRef>
          </c:cat>
          <c:val>
            <c:numRef>
              <c:f>'Graphique 2'!$B$6:$Q$6</c:f>
              <c:numCache>
                <c:formatCode>0.0</c:formatCode>
                <c:ptCount val="16"/>
                <c:pt idx="0">
                  <c:v>1.6328000000000003</c:v>
                </c:pt>
                <c:pt idx="1">
                  <c:v>1.2160000000000002</c:v>
                </c:pt>
                <c:pt idx="2">
                  <c:v>3.5511999999999988</c:v>
                </c:pt>
                <c:pt idx="3">
                  <c:v>2.1328</c:v>
                </c:pt>
                <c:pt idx="4">
                  <c:v>1.6223999999999998</c:v>
                </c:pt>
                <c:pt idx="5">
                  <c:v>1.9322999999999999</c:v>
                </c:pt>
                <c:pt idx="6">
                  <c:v>2.1311999999999998</c:v>
                </c:pt>
                <c:pt idx="7">
                  <c:v>3.8080000000000012</c:v>
                </c:pt>
                <c:pt idx="8">
                  <c:v>3.3462000000000005</c:v>
                </c:pt>
                <c:pt idx="9">
                  <c:v>3.2780999999999998</c:v>
                </c:pt>
                <c:pt idx="10">
                  <c:v>1.4200000000000004</c:v>
                </c:pt>
                <c:pt idx="11">
                  <c:v>1.3103999999999993</c:v>
                </c:pt>
                <c:pt idx="12">
                  <c:v>1.6435000000000004</c:v>
                </c:pt>
                <c:pt idx="13">
                  <c:v>1.0034000000000003</c:v>
                </c:pt>
                <c:pt idx="14">
                  <c:v>0.50999999999999979</c:v>
                </c:pt>
                <c:pt idx="15">
                  <c:v>1.7039999999999995</c:v>
                </c:pt>
              </c:numCache>
            </c:numRef>
          </c:val>
          <c:extLst>
            <c:ext xmlns:c16="http://schemas.microsoft.com/office/drawing/2014/chart" uri="{C3380CC4-5D6E-409C-BE32-E72D297353CC}">
              <c16:uniqueId val="{00000001-5032-44B6-8E64-1533B5A88DE9}"/>
            </c:ext>
          </c:extLst>
        </c:ser>
        <c:ser>
          <c:idx val="5"/>
          <c:order val="4"/>
          <c:tx>
            <c:strRef>
              <c:f>'Graphique 2'!$A$10</c:f>
              <c:strCache>
                <c:ptCount val="1"/>
                <c:pt idx="0">
                  <c:v>Ne sais pas</c:v>
                </c:pt>
              </c:strCache>
            </c:strRef>
          </c:tx>
          <c:spPr>
            <a:solidFill>
              <a:schemeClr val="bg1">
                <a:lumMod val="85000"/>
              </a:schemeClr>
            </a:solidFill>
            <a:ln>
              <a:noFill/>
            </a:ln>
            <a:effectLst/>
          </c:spPr>
          <c:cat>
            <c:numRef>
              <c:f>'Graphique 2'!$B$4:$Q$4</c:f>
              <c:numCache>
                <c:formatCode>mmm\-yy</c:formatCode>
                <c:ptCount val="16"/>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numCache>
            </c:numRef>
          </c:cat>
          <c:val>
            <c:numRef>
              <c:f>'Graphique 2'!$B$10:$Q$10</c:f>
              <c:numCache>
                <c:formatCode>0.0</c:formatCode>
                <c:ptCount val="16"/>
                <c:pt idx="0">
                  <c:v>12.183200000000003</c:v>
                </c:pt>
                <c:pt idx="1">
                  <c:v>11.840000000000002</c:v>
                </c:pt>
                <c:pt idx="2">
                  <c:v>13.548599999999997</c:v>
                </c:pt>
                <c:pt idx="3">
                  <c:v>11.936799999999998</c:v>
                </c:pt>
                <c:pt idx="4">
                  <c:v>11.660999999999998</c:v>
                </c:pt>
                <c:pt idx="5">
                  <c:v>12.407399999999999</c:v>
                </c:pt>
                <c:pt idx="6">
                  <c:v>11.954699999999999</c:v>
                </c:pt>
                <c:pt idx="7">
                  <c:v>11.628000000000004</c:v>
                </c:pt>
                <c:pt idx="8">
                  <c:v>9.0662000000000003</c:v>
                </c:pt>
                <c:pt idx="9">
                  <c:v>6.756899999999999</c:v>
                </c:pt>
                <c:pt idx="10">
                  <c:v>7.200000000000002</c:v>
                </c:pt>
                <c:pt idx="11">
                  <c:v>5.4599999999999982</c:v>
                </c:pt>
                <c:pt idx="12">
                  <c:v>5.8301000000000016</c:v>
                </c:pt>
                <c:pt idx="13">
                  <c:v>5.5706000000000016</c:v>
                </c:pt>
                <c:pt idx="14">
                  <c:v>6.0689999999999973</c:v>
                </c:pt>
                <c:pt idx="15">
                  <c:v>9.1679999999999993</c:v>
                </c:pt>
              </c:numCache>
            </c:numRef>
          </c:val>
          <c:extLst>
            <c:ext xmlns:c16="http://schemas.microsoft.com/office/drawing/2014/chart" uri="{C3380CC4-5D6E-409C-BE32-E72D297353CC}">
              <c16:uniqueId val="{00000004-5032-44B6-8E64-1533B5A88DE9}"/>
            </c:ext>
          </c:extLst>
        </c:ser>
        <c:ser>
          <c:idx val="1"/>
          <c:order val="5"/>
          <c:tx>
            <c:strRef>
              <c:f>'Graphique 2'!$A$5</c:f>
              <c:strCache>
                <c:ptCount val="1"/>
                <c:pt idx="0">
                  <c:v>Non concerné : activité inchangée ou en hausse le mois précédent</c:v>
                </c:pt>
              </c:strCache>
            </c:strRef>
          </c:tx>
          <c:spPr>
            <a:solidFill>
              <a:srgbClr val="00B050"/>
            </a:solidFill>
            <a:ln>
              <a:noFill/>
            </a:ln>
            <a:effectLst/>
          </c:spPr>
          <c:cat>
            <c:numRef>
              <c:f>'Graphique 2'!$B$4:$Q$4</c:f>
              <c:numCache>
                <c:formatCode>mmm\-yy</c:formatCode>
                <c:ptCount val="16"/>
                <c:pt idx="0">
                  <c:v>44105</c:v>
                </c:pt>
                <c:pt idx="1">
                  <c:v>44136</c:v>
                </c:pt>
                <c:pt idx="2">
                  <c:v>44166</c:v>
                </c:pt>
                <c:pt idx="3">
                  <c:v>44197</c:v>
                </c:pt>
                <c:pt idx="4">
                  <c:v>44228</c:v>
                </c:pt>
                <c:pt idx="5">
                  <c:v>44256</c:v>
                </c:pt>
                <c:pt idx="6">
                  <c:v>44287</c:v>
                </c:pt>
                <c:pt idx="7">
                  <c:v>44317</c:v>
                </c:pt>
                <c:pt idx="8">
                  <c:v>44348</c:v>
                </c:pt>
                <c:pt idx="9">
                  <c:v>44378</c:v>
                </c:pt>
                <c:pt idx="10">
                  <c:v>44409</c:v>
                </c:pt>
                <c:pt idx="11">
                  <c:v>44440</c:v>
                </c:pt>
                <c:pt idx="12">
                  <c:v>44470</c:v>
                </c:pt>
                <c:pt idx="13">
                  <c:v>44501</c:v>
                </c:pt>
                <c:pt idx="14">
                  <c:v>44531</c:v>
                </c:pt>
                <c:pt idx="15">
                  <c:v>44562</c:v>
                </c:pt>
              </c:numCache>
            </c:numRef>
          </c:cat>
          <c:val>
            <c:numRef>
              <c:f>'Graphique 2'!$B$5:$Q$5</c:f>
              <c:numCache>
                <c:formatCode>0.0</c:formatCode>
                <c:ptCount val="16"/>
                <c:pt idx="0">
                  <c:v>68.599999999999994</c:v>
                </c:pt>
                <c:pt idx="1">
                  <c:v>68</c:v>
                </c:pt>
                <c:pt idx="2">
                  <c:v>61.400000000000013</c:v>
                </c:pt>
                <c:pt idx="3">
                  <c:v>65.600000000000009</c:v>
                </c:pt>
                <c:pt idx="4">
                  <c:v>66.2</c:v>
                </c:pt>
                <c:pt idx="5">
                  <c:v>66.100000000000009</c:v>
                </c:pt>
                <c:pt idx="6">
                  <c:v>66.7</c:v>
                </c:pt>
                <c:pt idx="7">
                  <c:v>65.999999999999986</c:v>
                </c:pt>
                <c:pt idx="8">
                  <c:v>71.399999999999991</c:v>
                </c:pt>
                <c:pt idx="9">
                  <c:v>77.7</c:v>
                </c:pt>
                <c:pt idx="10">
                  <c:v>80</c:v>
                </c:pt>
                <c:pt idx="11">
                  <c:v>81.800000000000011</c:v>
                </c:pt>
                <c:pt idx="12">
                  <c:v>82.699999999999989</c:v>
                </c:pt>
                <c:pt idx="13">
                  <c:v>82.699999999999989</c:v>
                </c:pt>
                <c:pt idx="14">
                  <c:v>83</c:v>
                </c:pt>
                <c:pt idx="15">
                  <c:v>76</c:v>
                </c:pt>
              </c:numCache>
            </c:numRef>
          </c:val>
          <c:extLst>
            <c:ext xmlns:c16="http://schemas.microsoft.com/office/drawing/2014/chart" uri="{C3380CC4-5D6E-409C-BE32-E72D297353CC}">
              <c16:uniqueId val="{00000000-5032-44B6-8E64-1533B5A88DE9}"/>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78598971832128539"/>
          <c:w val="0.99416512300176452"/>
          <c:h val="0.2140102816787146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644563381618892"/>
          <c:h val="0.66307709496618616"/>
        </c:manualLayout>
      </c:layout>
      <c:areaChart>
        <c:grouping val="stacked"/>
        <c:varyColors val="0"/>
        <c:ser>
          <c:idx val="5"/>
          <c:order val="0"/>
          <c:tx>
            <c:strRef>
              <c:f>'Graphique 3'!$A$9</c:f>
              <c:strCache>
                <c:ptCount val="1"/>
                <c:pt idx="0">
                  <c:v>Toute la semaine</c:v>
                </c:pt>
              </c:strCache>
            </c:strRef>
          </c:tx>
          <c:spPr>
            <a:solidFill>
              <a:srgbClr val="C00000"/>
            </a:solidFill>
            <a:ln>
              <a:noFill/>
            </a:ln>
            <a:effectLst/>
          </c:spPr>
          <c:cat>
            <c:numRef>
              <c:f>'Graphique 3'!$B$4:$O$4</c:f>
              <c:numCache>
                <c:formatCode>mmm\-yy</c:formatCode>
                <c:ptCount val="14"/>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pt idx="13">
                  <c:v>44531</c:v>
                </c:pt>
              </c:numCache>
            </c:numRef>
          </c:cat>
          <c:val>
            <c:numRef>
              <c:f>'Graphique 3'!$B$9:$O$9</c:f>
              <c:numCache>
                <c:formatCode>0.0</c:formatCode>
                <c:ptCount val="14"/>
                <c:pt idx="0">
                  <c:v>11.645</c:v>
                </c:pt>
                <c:pt idx="1">
                  <c:v>9.7070000000000007</c:v>
                </c:pt>
                <c:pt idx="2">
                  <c:v>8.7349999999999994</c:v>
                </c:pt>
                <c:pt idx="3">
                  <c:v>8.0890000000000004</c:v>
                </c:pt>
                <c:pt idx="4">
                  <c:v>8.5609999999999999</c:v>
                </c:pt>
                <c:pt idx="5">
                  <c:v>9.8889999999999993</c:v>
                </c:pt>
                <c:pt idx="6">
                  <c:v>8.1820000000000004</c:v>
                </c:pt>
                <c:pt idx="7">
                  <c:v>4.2759999999999998</c:v>
                </c:pt>
                <c:pt idx="8">
                  <c:v>3.169</c:v>
                </c:pt>
                <c:pt idx="9">
                  <c:v>2.8</c:v>
                </c:pt>
                <c:pt idx="10">
                  <c:v>1.669</c:v>
                </c:pt>
                <c:pt idx="11">
                  <c:v>1.2829999999999999</c:v>
                </c:pt>
                <c:pt idx="12">
                  <c:v>1.1950000000000001</c:v>
                </c:pt>
                <c:pt idx="13">
                  <c:v>1.304</c:v>
                </c:pt>
              </c:numCache>
            </c:numRef>
          </c:val>
          <c:extLst>
            <c:ext xmlns:c16="http://schemas.microsoft.com/office/drawing/2014/chart" uri="{C3380CC4-5D6E-409C-BE32-E72D297353CC}">
              <c16:uniqueId val="{00000005-3F77-48CC-8665-C42B9F2DEF1A}"/>
            </c:ext>
          </c:extLst>
        </c:ser>
        <c:ser>
          <c:idx val="4"/>
          <c:order val="1"/>
          <c:tx>
            <c:strRef>
              <c:f>'Graphique 3'!$A$8</c:f>
              <c:strCache>
                <c:ptCount val="1"/>
                <c:pt idx="0">
                  <c:v>Entre deux et quatre jours par semaine</c:v>
                </c:pt>
              </c:strCache>
            </c:strRef>
          </c:tx>
          <c:spPr>
            <a:solidFill>
              <a:srgbClr val="FFC000"/>
            </a:solidFill>
            <a:ln>
              <a:noFill/>
            </a:ln>
            <a:effectLst/>
          </c:spPr>
          <c:cat>
            <c:numRef>
              <c:f>'Graphique 3'!$B$4:$O$4</c:f>
              <c:numCache>
                <c:formatCode>mmm\-yy</c:formatCode>
                <c:ptCount val="14"/>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pt idx="13">
                  <c:v>44531</c:v>
                </c:pt>
              </c:numCache>
            </c:numRef>
          </c:cat>
          <c:val>
            <c:numRef>
              <c:f>'Graphique 3'!$B$8:$O$8</c:f>
              <c:numCache>
                <c:formatCode>0.0</c:formatCode>
                <c:ptCount val="14"/>
                <c:pt idx="0">
                  <c:v>10.654999999999999</c:v>
                </c:pt>
                <c:pt idx="1">
                  <c:v>10.698</c:v>
                </c:pt>
                <c:pt idx="2">
                  <c:v>12.021000000000001</c:v>
                </c:pt>
                <c:pt idx="3">
                  <c:v>12.44</c:v>
                </c:pt>
                <c:pt idx="4">
                  <c:v>12.938000000000001</c:v>
                </c:pt>
                <c:pt idx="5">
                  <c:v>12.773999999999999</c:v>
                </c:pt>
                <c:pt idx="6">
                  <c:v>12.481</c:v>
                </c:pt>
                <c:pt idx="7">
                  <c:v>13.987</c:v>
                </c:pt>
                <c:pt idx="8">
                  <c:v>13.368</c:v>
                </c:pt>
                <c:pt idx="9">
                  <c:v>12.522</c:v>
                </c:pt>
                <c:pt idx="10">
                  <c:v>11.9</c:v>
                </c:pt>
                <c:pt idx="11">
                  <c:v>11.494000000000002</c:v>
                </c:pt>
                <c:pt idx="12">
                  <c:v>12.146000000000001</c:v>
                </c:pt>
                <c:pt idx="13">
                  <c:v>15.655999999999999</c:v>
                </c:pt>
              </c:numCache>
            </c:numRef>
          </c:val>
          <c:extLst>
            <c:ext xmlns:c16="http://schemas.microsoft.com/office/drawing/2014/chart" uri="{C3380CC4-5D6E-409C-BE32-E72D297353CC}">
              <c16:uniqueId val="{00000004-3F77-48CC-8665-C42B9F2DEF1A}"/>
            </c:ext>
          </c:extLst>
        </c:ser>
        <c:ser>
          <c:idx val="3"/>
          <c:order val="2"/>
          <c:tx>
            <c:strRef>
              <c:f>'Graphique 3'!$A$7</c:f>
              <c:strCache>
                <c:ptCount val="1"/>
                <c:pt idx="0">
                  <c:v>Un jour par semaine</c:v>
                </c:pt>
              </c:strCache>
            </c:strRef>
          </c:tx>
          <c:spPr>
            <a:solidFill>
              <a:srgbClr val="0070C0"/>
            </a:solidFill>
            <a:ln>
              <a:noFill/>
            </a:ln>
            <a:effectLst/>
          </c:spPr>
          <c:cat>
            <c:numRef>
              <c:f>'Graphique 3'!$B$4:$O$4</c:f>
              <c:numCache>
                <c:formatCode>mmm\-yy</c:formatCode>
                <c:ptCount val="14"/>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pt idx="13">
                  <c:v>44531</c:v>
                </c:pt>
              </c:numCache>
            </c:numRef>
          </c:cat>
          <c:val>
            <c:numRef>
              <c:f>'Graphique 3'!$B$7:$O$7</c:f>
              <c:numCache>
                <c:formatCode>0.0</c:formatCode>
                <c:ptCount val="14"/>
                <c:pt idx="0">
                  <c:v>2.5219999999999998</c:v>
                </c:pt>
                <c:pt idx="1">
                  <c:v>2.859</c:v>
                </c:pt>
                <c:pt idx="2">
                  <c:v>3.3010000000000002</c:v>
                </c:pt>
                <c:pt idx="3">
                  <c:v>3.5019999999999998</c:v>
                </c:pt>
                <c:pt idx="4">
                  <c:v>3.4340000000000002</c:v>
                </c:pt>
                <c:pt idx="5">
                  <c:v>3.2759999999999998</c:v>
                </c:pt>
                <c:pt idx="6">
                  <c:v>3.4489999999999998</c:v>
                </c:pt>
                <c:pt idx="7">
                  <c:v>4.0449999999999999</c:v>
                </c:pt>
                <c:pt idx="8">
                  <c:v>4.0750000000000002</c:v>
                </c:pt>
                <c:pt idx="9">
                  <c:v>4.109</c:v>
                </c:pt>
                <c:pt idx="10">
                  <c:v>4.9509999999999996</c:v>
                </c:pt>
                <c:pt idx="11">
                  <c:v>5.197000000000001</c:v>
                </c:pt>
                <c:pt idx="12">
                  <c:v>5.4750000000000005</c:v>
                </c:pt>
                <c:pt idx="13">
                  <c:v>4.2169999999999996</c:v>
                </c:pt>
              </c:numCache>
            </c:numRef>
          </c:val>
          <c:extLst>
            <c:ext xmlns:c16="http://schemas.microsoft.com/office/drawing/2014/chart" uri="{C3380CC4-5D6E-409C-BE32-E72D297353CC}">
              <c16:uniqueId val="{00000003-3F77-48CC-8665-C42B9F2DEF1A}"/>
            </c:ext>
          </c:extLst>
        </c:ser>
        <c:ser>
          <c:idx val="2"/>
          <c:order val="3"/>
          <c:tx>
            <c:strRef>
              <c:f>'Graphique 3'!$A$6</c:f>
              <c:strCache>
                <c:ptCount val="1"/>
                <c:pt idx="0">
                  <c:v>Quelques jours ou demi-journées par mois</c:v>
                </c:pt>
              </c:strCache>
            </c:strRef>
          </c:tx>
          <c:spPr>
            <a:solidFill>
              <a:srgbClr val="00B0F0"/>
            </a:solidFill>
            <a:ln w="25400">
              <a:noFill/>
            </a:ln>
            <a:effectLst/>
          </c:spPr>
          <c:cat>
            <c:numRef>
              <c:f>'Graphique 3'!$B$4:$O$4</c:f>
              <c:numCache>
                <c:formatCode>mmm\-yy</c:formatCode>
                <c:ptCount val="14"/>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pt idx="13">
                  <c:v>44531</c:v>
                </c:pt>
              </c:numCache>
            </c:numRef>
          </c:cat>
          <c:val>
            <c:numRef>
              <c:f>'Graphique 3'!$B$6:$O$6</c:f>
              <c:numCache>
                <c:formatCode>0.0</c:formatCode>
                <c:ptCount val="14"/>
                <c:pt idx="0">
                  <c:v>1.605</c:v>
                </c:pt>
                <c:pt idx="1">
                  <c:v>1.849</c:v>
                </c:pt>
                <c:pt idx="2">
                  <c:v>1.8049999999999999</c:v>
                </c:pt>
                <c:pt idx="3">
                  <c:v>1.8580000000000001</c:v>
                </c:pt>
                <c:pt idx="4">
                  <c:v>1.9550000000000001</c:v>
                </c:pt>
                <c:pt idx="5">
                  <c:v>2.0760000000000001</c:v>
                </c:pt>
                <c:pt idx="6">
                  <c:v>2.1619999999999999</c:v>
                </c:pt>
                <c:pt idx="7">
                  <c:v>2.133</c:v>
                </c:pt>
                <c:pt idx="8">
                  <c:v>2.0670000000000002</c:v>
                </c:pt>
                <c:pt idx="9">
                  <c:v>1.885</c:v>
                </c:pt>
                <c:pt idx="10">
                  <c:v>2.0720000000000001</c:v>
                </c:pt>
                <c:pt idx="11">
                  <c:v>2.1589999999999998</c:v>
                </c:pt>
                <c:pt idx="12">
                  <c:v>2.242</c:v>
                </c:pt>
                <c:pt idx="13">
                  <c:v>2.0270000000000001</c:v>
                </c:pt>
              </c:numCache>
            </c:numRef>
          </c:val>
          <c:extLst>
            <c:ext xmlns:c16="http://schemas.microsoft.com/office/drawing/2014/chart" uri="{C3380CC4-5D6E-409C-BE32-E72D297353CC}">
              <c16:uniqueId val="{00000002-3F77-48CC-8665-C42B9F2DEF1A}"/>
            </c:ext>
          </c:extLst>
        </c:ser>
        <c:dLbls>
          <c:showLegendKey val="0"/>
          <c:showVal val="0"/>
          <c:showCatName val="0"/>
          <c:showSerName val="0"/>
          <c:showPercent val="0"/>
          <c:showBubbleSize val="0"/>
        </c:dLbls>
        <c:axId val="656651944"/>
        <c:axId val="656652272"/>
        <c:extLst>
          <c:ext xmlns:c15="http://schemas.microsoft.com/office/drawing/2012/chart" uri="{02D57815-91ED-43cb-92C2-25804820EDAC}">
            <c15:filteredAreaSeries>
              <c15:ser>
                <c:idx val="0"/>
                <c:order val="4"/>
                <c:tx>
                  <c:strRef>
                    <c:extLst>
                      <c:ext uri="{02D57815-91ED-43cb-92C2-25804820EDAC}">
                        <c15:formulaRef>
                          <c15:sqref>'Graphique 3'!$A$5</c15:sqref>
                        </c15:formulaRef>
                      </c:ext>
                    </c:extLst>
                    <c:strCache>
                      <c:ptCount val="1"/>
                      <c:pt idx="0">
                        <c:v>Pas de télétravail</c:v>
                      </c:pt>
                    </c:strCache>
                  </c:strRef>
                </c:tx>
                <c:spPr>
                  <a:solidFill>
                    <a:schemeClr val="bg1"/>
                  </a:solidFill>
                  <a:ln w="25400">
                    <a:noFill/>
                  </a:ln>
                  <a:effectLst/>
                </c:spPr>
                <c:cat>
                  <c:numRef>
                    <c:extLst>
                      <c:ext uri="{02D57815-91ED-43cb-92C2-25804820EDAC}">
                        <c15:formulaRef>
                          <c15:sqref>'Graphique 3'!$B$4:$O$4</c15:sqref>
                        </c15:formulaRef>
                      </c:ext>
                    </c:extLst>
                    <c:numCache>
                      <c:formatCode>mmm\-yy</c:formatCode>
                      <c:ptCount val="14"/>
                      <c:pt idx="0">
                        <c:v>44136</c:v>
                      </c:pt>
                      <c:pt idx="1">
                        <c:v>44166</c:v>
                      </c:pt>
                      <c:pt idx="2">
                        <c:v>44197</c:v>
                      </c:pt>
                      <c:pt idx="3">
                        <c:v>44228</c:v>
                      </c:pt>
                      <c:pt idx="4">
                        <c:v>44256</c:v>
                      </c:pt>
                      <c:pt idx="5">
                        <c:v>44287</c:v>
                      </c:pt>
                      <c:pt idx="6">
                        <c:v>44317</c:v>
                      </c:pt>
                      <c:pt idx="7">
                        <c:v>44348</c:v>
                      </c:pt>
                      <c:pt idx="8">
                        <c:v>44378</c:v>
                      </c:pt>
                      <c:pt idx="9">
                        <c:v>44409</c:v>
                      </c:pt>
                      <c:pt idx="10">
                        <c:v>44440</c:v>
                      </c:pt>
                      <c:pt idx="11">
                        <c:v>44470</c:v>
                      </c:pt>
                      <c:pt idx="12">
                        <c:v>44501</c:v>
                      </c:pt>
                      <c:pt idx="13">
                        <c:v>44531</c:v>
                      </c:pt>
                    </c:numCache>
                  </c:numRef>
                </c:cat>
                <c:val>
                  <c:numRef>
                    <c:extLst>
                      <c:ext uri="{02D57815-91ED-43cb-92C2-25804820EDAC}">
                        <c15:formulaRef>
                          <c15:sqref>'Graphique 3'!$B$5:$O$5</c15:sqref>
                        </c15:formulaRef>
                      </c:ext>
                    </c:extLst>
                    <c:numCache>
                      <c:formatCode>0.0</c:formatCode>
                      <c:ptCount val="14"/>
                      <c:pt idx="0">
                        <c:v>73.573000000000008</c:v>
                      </c:pt>
                      <c:pt idx="1">
                        <c:v>74.887</c:v>
                      </c:pt>
                      <c:pt idx="2">
                        <c:v>74.138000000000005</c:v>
                      </c:pt>
                      <c:pt idx="3">
                        <c:v>74.111000000000004</c:v>
                      </c:pt>
                      <c:pt idx="4">
                        <c:v>73.111999999999995</c:v>
                      </c:pt>
                      <c:pt idx="5">
                        <c:v>71.984999999999999</c:v>
                      </c:pt>
                      <c:pt idx="6">
                        <c:v>73.725999999999999</c:v>
                      </c:pt>
                      <c:pt idx="7">
                        <c:v>75.558999999999997</c:v>
                      </c:pt>
                      <c:pt idx="8">
                        <c:v>77.320999999999998</c:v>
                      </c:pt>
                      <c:pt idx="9">
                        <c:v>78.683999999999997</c:v>
                      </c:pt>
                      <c:pt idx="10">
                        <c:v>79.408000000000001</c:v>
                      </c:pt>
                      <c:pt idx="11">
                        <c:v>79.86699999999999</c:v>
                      </c:pt>
                      <c:pt idx="12">
                        <c:v>78.942000000000007</c:v>
                      </c:pt>
                      <c:pt idx="13">
                        <c:v>76.796000000000006</c:v>
                      </c:pt>
                    </c:numCache>
                  </c:numRef>
                </c:val>
                <c:extLst>
                  <c:ext xmlns:c16="http://schemas.microsoft.com/office/drawing/2014/chart" uri="{C3380CC4-5D6E-409C-BE32-E72D297353CC}">
                    <c16:uniqueId val="{00000000-3F77-48CC-8665-C42B9F2DEF1A}"/>
                  </c:ext>
                </c:extLst>
              </c15:ser>
            </c15:filteredAreaSeries>
          </c:ext>
        </c:extLst>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3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4881547961824888"/>
          <c:w val="0.99707284263169216"/>
          <c:h val="0.1511845203817509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88248947632943E-2"/>
          <c:y val="3.356667417932245E-2"/>
          <c:w val="0.92863734818299082"/>
          <c:h val="0.6949167173042381"/>
        </c:manualLayout>
      </c:layout>
      <c:barChart>
        <c:barDir val="col"/>
        <c:grouping val="stacked"/>
        <c:varyColors val="0"/>
        <c:ser>
          <c:idx val="5"/>
          <c:order val="0"/>
          <c:tx>
            <c:strRef>
              <c:f>'Graphique 4'!$A$9</c:f>
              <c:strCache>
                <c:ptCount val="1"/>
                <c:pt idx="0">
                  <c:v>Toute la semaine</c:v>
                </c:pt>
              </c:strCache>
            </c:strRef>
          </c:tx>
          <c:spPr>
            <a:solidFill>
              <a:srgbClr val="C00000"/>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et +</c:v>
                </c:pt>
              </c:strCache>
            </c:strRef>
          </c:cat>
          <c:val>
            <c:numRef>
              <c:f>'Graphique 4'!$B$9:$I$9</c:f>
              <c:numCache>
                <c:formatCode>General</c:formatCode>
                <c:ptCount val="8"/>
                <c:pt idx="0" formatCode="0">
                  <c:v>1.304</c:v>
                </c:pt>
                <c:pt idx="2" formatCode="0.0">
                  <c:v>0.879</c:v>
                </c:pt>
                <c:pt idx="3" formatCode="0.0">
                  <c:v>0.99</c:v>
                </c:pt>
                <c:pt idx="4" formatCode="0.0">
                  <c:v>1.22</c:v>
                </c:pt>
                <c:pt idx="5" formatCode="0.0">
                  <c:v>1.345</c:v>
                </c:pt>
                <c:pt idx="6" formatCode="0.0">
                  <c:v>1.5740000000000001</c:v>
                </c:pt>
                <c:pt idx="7" formatCode="0.0">
                  <c:v>1.4910000000000001</c:v>
                </c:pt>
              </c:numCache>
            </c:numRef>
          </c:val>
          <c:extLst>
            <c:ext xmlns:c16="http://schemas.microsoft.com/office/drawing/2014/chart" uri="{C3380CC4-5D6E-409C-BE32-E72D297353CC}">
              <c16:uniqueId val="{00000005-C0C3-4565-8560-7FDD1C405E94}"/>
            </c:ext>
          </c:extLst>
        </c:ser>
        <c:ser>
          <c:idx val="4"/>
          <c:order val="1"/>
          <c:tx>
            <c:strRef>
              <c:f>'Graphique 4'!$A$8</c:f>
              <c:strCache>
                <c:ptCount val="1"/>
                <c:pt idx="0">
                  <c:v>4 jours par semaine</c:v>
                </c:pt>
              </c:strCache>
            </c:strRef>
          </c:tx>
          <c:spPr>
            <a:solidFill>
              <a:schemeClr val="accent6">
                <a:lumMod val="75000"/>
              </a:schemeClr>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et +</c:v>
                </c:pt>
              </c:strCache>
            </c:strRef>
          </c:cat>
          <c:val>
            <c:numRef>
              <c:f>'Graphique 4'!$B$8:$I$8</c:f>
              <c:numCache>
                <c:formatCode>General</c:formatCode>
                <c:ptCount val="8"/>
                <c:pt idx="0" formatCode="0">
                  <c:v>1.466</c:v>
                </c:pt>
                <c:pt idx="2" formatCode="0.0">
                  <c:v>0.67400000000000004</c:v>
                </c:pt>
                <c:pt idx="3" formatCode="0.0">
                  <c:v>0.92200000000000004</c:v>
                </c:pt>
                <c:pt idx="4" formatCode="0.0">
                  <c:v>1.2849999999999999</c:v>
                </c:pt>
                <c:pt idx="5" formatCode="0.0">
                  <c:v>1.5169999999999999</c:v>
                </c:pt>
                <c:pt idx="6" formatCode="0.0">
                  <c:v>1.621</c:v>
                </c:pt>
                <c:pt idx="7" formatCode="0.0">
                  <c:v>1.897</c:v>
                </c:pt>
              </c:numCache>
            </c:numRef>
          </c:val>
          <c:extLst>
            <c:ext xmlns:c16="http://schemas.microsoft.com/office/drawing/2014/chart" uri="{C3380CC4-5D6E-409C-BE32-E72D297353CC}">
              <c16:uniqueId val="{00000004-C0C3-4565-8560-7FDD1C405E94}"/>
            </c:ext>
          </c:extLst>
        </c:ser>
        <c:ser>
          <c:idx val="3"/>
          <c:order val="2"/>
          <c:tx>
            <c:strRef>
              <c:f>'Graphique 4'!$A$7</c:f>
              <c:strCache>
                <c:ptCount val="1"/>
                <c:pt idx="0">
                  <c:v>3 jours par semaine</c:v>
                </c:pt>
              </c:strCache>
            </c:strRef>
          </c:tx>
          <c:spPr>
            <a:solidFill>
              <a:srgbClr val="FFC000"/>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et +</c:v>
                </c:pt>
              </c:strCache>
            </c:strRef>
          </c:cat>
          <c:val>
            <c:numRef>
              <c:f>'Graphique 4'!$B$7:$I$7</c:f>
              <c:numCache>
                <c:formatCode>General</c:formatCode>
                <c:ptCount val="8"/>
                <c:pt idx="0" formatCode="0">
                  <c:v>5.6319999999999997</c:v>
                </c:pt>
                <c:pt idx="2" formatCode="0.0">
                  <c:v>2.2109999999999999</c:v>
                </c:pt>
                <c:pt idx="3" formatCode="0.0">
                  <c:v>3.238</c:v>
                </c:pt>
                <c:pt idx="4" formatCode="0.0">
                  <c:v>3.6429999999999998</c:v>
                </c:pt>
                <c:pt idx="5" formatCode="0.0">
                  <c:v>4.9809999999999999</c:v>
                </c:pt>
                <c:pt idx="6" formatCode="0.0">
                  <c:v>5.6879999999999997</c:v>
                </c:pt>
                <c:pt idx="7" formatCode="0.0">
                  <c:v>8.2840000000000007</c:v>
                </c:pt>
              </c:numCache>
            </c:numRef>
          </c:val>
          <c:extLst>
            <c:ext xmlns:c16="http://schemas.microsoft.com/office/drawing/2014/chart" uri="{C3380CC4-5D6E-409C-BE32-E72D297353CC}">
              <c16:uniqueId val="{00000003-C0C3-4565-8560-7FDD1C405E94}"/>
            </c:ext>
          </c:extLst>
        </c:ser>
        <c:ser>
          <c:idx val="2"/>
          <c:order val="3"/>
          <c:tx>
            <c:strRef>
              <c:f>'Graphique 4'!$A$6</c:f>
              <c:strCache>
                <c:ptCount val="1"/>
                <c:pt idx="0">
                  <c:v>2 jours par semaine</c:v>
                </c:pt>
              </c:strCache>
            </c:strRef>
          </c:tx>
          <c:spPr>
            <a:solidFill>
              <a:srgbClr val="FFFF00"/>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et +</c:v>
                </c:pt>
              </c:strCache>
            </c:strRef>
          </c:cat>
          <c:val>
            <c:numRef>
              <c:f>'Graphique 4'!$B$6:$I$6</c:f>
              <c:numCache>
                <c:formatCode>General</c:formatCode>
                <c:ptCount val="8"/>
                <c:pt idx="0" formatCode="0">
                  <c:v>8.5579999999999998</c:v>
                </c:pt>
                <c:pt idx="2" formatCode="0.0">
                  <c:v>3.9460000000000002</c:v>
                </c:pt>
                <c:pt idx="3" formatCode="0.0">
                  <c:v>5.335</c:v>
                </c:pt>
                <c:pt idx="4" formatCode="0.0">
                  <c:v>5.9249999999999998</c:v>
                </c:pt>
                <c:pt idx="5" formatCode="0.0">
                  <c:v>7.6189999999999998</c:v>
                </c:pt>
                <c:pt idx="6" formatCode="0.0">
                  <c:v>9.2140000000000004</c:v>
                </c:pt>
                <c:pt idx="7" formatCode="0.0">
                  <c:v>11.992000000000001</c:v>
                </c:pt>
              </c:numCache>
            </c:numRef>
          </c:val>
          <c:extLst>
            <c:ext xmlns:c16="http://schemas.microsoft.com/office/drawing/2014/chart" uri="{C3380CC4-5D6E-409C-BE32-E72D297353CC}">
              <c16:uniqueId val="{00000002-C0C3-4565-8560-7FDD1C405E94}"/>
            </c:ext>
          </c:extLst>
        </c:ser>
        <c:ser>
          <c:idx val="1"/>
          <c:order val="4"/>
          <c:tx>
            <c:strRef>
              <c:f>'Graphique 4'!$A$5</c:f>
              <c:strCache>
                <c:ptCount val="1"/>
                <c:pt idx="0">
                  <c:v>1 jour par semaine</c:v>
                </c:pt>
              </c:strCache>
            </c:strRef>
          </c:tx>
          <c:spPr>
            <a:solidFill>
              <a:srgbClr val="0070C0"/>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et +</c:v>
                </c:pt>
              </c:strCache>
            </c:strRef>
          </c:cat>
          <c:val>
            <c:numRef>
              <c:f>'Graphique 4'!$B$5:$I$5</c:f>
              <c:numCache>
                <c:formatCode>General</c:formatCode>
                <c:ptCount val="8"/>
                <c:pt idx="0" formatCode="0">
                  <c:v>4.2169999999999996</c:v>
                </c:pt>
                <c:pt idx="2" formatCode="0.0">
                  <c:v>2.3149999999999999</c:v>
                </c:pt>
                <c:pt idx="3" formatCode="0.0">
                  <c:v>3.117</c:v>
                </c:pt>
                <c:pt idx="4" formatCode="0.0">
                  <c:v>2.9710000000000001</c:v>
                </c:pt>
                <c:pt idx="5" formatCode="0.0">
                  <c:v>4.7889999999999997</c:v>
                </c:pt>
                <c:pt idx="6" formatCode="0.0">
                  <c:v>5.0350000000000001</c:v>
                </c:pt>
                <c:pt idx="7" formatCode="0.0">
                  <c:v>5.1210000000000004</c:v>
                </c:pt>
              </c:numCache>
            </c:numRef>
          </c:val>
          <c:extLst>
            <c:ext xmlns:c16="http://schemas.microsoft.com/office/drawing/2014/chart" uri="{C3380CC4-5D6E-409C-BE32-E72D297353CC}">
              <c16:uniqueId val="{00000001-C0C3-4565-8560-7FDD1C405E94}"/>
            </c:ext>
          </c:extLst>
        </c:ser>
        <c:ser>
          <c:idx val="0"/>
          <c:order val="5"/>
          <c:tx>
            <c:strRef>
              <c:f>'Graphique 4'!$A$4</c:f>
              <c:strCache>
                <c:ptCount val="1"/>
                <c:pt idx="0">
                  <c:v>Quelques jours ou demi-journées par mois</c:v>
                </c:pt>
              </c:strCache>
            </c:strRef>
          </c:tx>
          <c:spPr>
            <a:solidFill>
              <a:srgbClr val="00B0F0"/>
            </a:solidFill>
            <a:ln>
              <a:noFill/>
            </a:ln>
            <a:effectLst/>
          </c:spPr>
          <c:invertIfNegative val="0"/>
          <c:cat>
            <c:strRef>
              <c:f>'Graphique 4'!$B$3:$I$3</c:f>
              <c:strCache>
                <c:ptCount val="8"/>
                <c:pt idx="0">
                  <c:v>Ensemble</c:v>
                </c:pt>
                <c:pt idx="2">
                  <c:v>10 - 19 salariés</c:v>
                </c:pt>
                <c:pt idx="3">
                  <c:v>20 - 49 salariés</c:v>
                </c:pt>
                <c:pt idx="4">
                  <c:v>50 - 99 salariés</c:v>
                </c:pt>
                <c:pt idx="5">
                  <c:v>100 - 249 salariés</c:v>
                </c:pt>
                <c:pt idx="6">
                  <c:v>250 - 499 salariés</c:v>
                </c:pt>
                <c:pt idx="7">
                  <c:v>500 salariés et +</c:v>
                </c:pt>
              </c:strCache>
            </c:strRef>
          </c:cat>
          <c:val>
            <c:numRef>
              <c:f>'Graphique 4'!$B$4:$I$4</c:f>
              <c:numCache>
                <c:formatCode>General</c:formatCode>
                <c:ptCount val="8"/>
                <c:pt idx="0" formatCode="0">
                  <c:v>2.0270000000000001</c:v>
                </c:pt>
                <c:pt idx="2" formatCode="0.0">
                  <c:v>1.173</c:v>
                </c:pt>
                <c:pt idx="3" formatCode="0.0">
                  <c:v>1.343</c:v>
                </c:pt>
                <c:pt idx="4" formatCode="0.0">
                  <c:v>1.4510000000000001</c:v>
                </c:pt>
                <c:pt idx="5" formatCode="0.0">
                  <c:v>1.9610000000000001</c:v>
                </c:pt>
                <c:pt idx="6" formatCode="0.0">
                  <c:v>2.3740000000000001</c:v>
                </c:pt>
                <c:pt idx="7" formatCode="0.0">
                  <c:v>2.6269999999999998</c:v>
                </c:pt>
              </c:numCache>
            </c:numRef>
          </c:val>
          <c:extLst>
            <c:ext xmlns:c16="http://schemas.microsoft.com/office/drawing/2014/chart" uri="{C3380CC4-5D6E-409C-BE32-E72D297353CC}">
              <c16:uniqueId val="{00000000-C0C3-4565-8560-7FDD1C405E94}"/>
            </c:ext>
          </c:extLst>
        </c:ser>
        <c:dLbls>
          <c:showLegendKey val="0"/>
          <c:showVal val="0"/>
          <c:showCatName val="0"/>
          <c:showSerName val="0"/>
          <c:showPercent val="0"/>
          <c:showBubbleSize val="0"/>
        </c:dLbls>
        <c:gapWidth val="150"/>
        <c:overlap val="100"/>
        <c:axId val="660479904"/>
        <c:axId val="660480232"/>
      </c:barChart>
      <c:catAx>
        <c:axId val="66047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80232"/>
        <c:crosses val="autoZero"/>
        <c:auto val="1"/>
        <c:lblAlgn val="ctr"/>
        <c:lblOffset val="100"/>
        <c:noMultiLvlLbl val="0"/>
      </c:catAx>
      <c:valAx>
        <c:axId val="660480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79904"/>
        <c:crosses val="autoZero"/>
        <c:crossBetween val="between"/>
      </c:valAx>
      <c:spPr>
        <a:noFill/>
        <a:ln>
          <a:noFill/>
        </a:ln>
        <a:effectLst/>
      </c:spPr>
    </c:plotArea>
    <c:legend>
      <c:legendPos val="b"/>
      <c:layout>
        <c:manualLayout>
          <c:xMode val="edge"/>
          <c:yMode val="edge"/>
          <c:x val="5.5940473102035509E-2"/>
          <c:y val="0.83887501674748"/>
          <c:w val="0.89375738014875217"/>
          <c:h val="0.1504126749306210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799576338975678E-2"/>
          <c:y val="2.7520244715453081E-2"/>
          <c:w val="0.90253083826253355"/>
          <c:h val="0.67826923486402324"/>
        </c:manualLayout>
      </c:layout>
      <c:areaChart>
        <c:grouping val="stacked"/>
        <c:varyColors val="0"/>
        <c:ser>
          <c:idx val="1"/>
          <c:order val="0"/>
          <c:tx>
            <c:strRef>
              <c:f>'Graphique 5'!$A$15</c:f>
              <c:strCache>
                <c:ptCount val="1"/>
                <c:pt idx="0">
                  <c:v>Travail sur site ou sur chantiers</c:v>
                </c:pt>
              </c:strCache>
            </c:strRef>
          </c:tx>
          <c:spPr>
            <a:solidFill>
              <a:srgbClr val="F5F14D"/>
            </a:solidFill>
            <a:ln w="25400">
              <a:noFill/>
            </a:ln>
            <a:effectLst/>
          </c:spPr>
          <c:cat>
            <c:numRef>
              <c:f>'Graphique 5'!$B$4:$W$4</c:f>
              <c:numCache>
                <c:formatCode>mmm\-yy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numCache>
            </c:numRef>
          </c:cat>
          <c:val>
            <c:numRef>
              <c:f>'Graphique 5'!$B$15:$W$15</c:f>
              <c:numCache>
                <c:formatCode>0.0</c:formatCode>
                <c:ptCount val="22"/>
                <c:pt idx="0">
                  <c:v>29.824561403508778</c:v>
                </c:pt>
                <c:pt idx="1">
                  <c:v>37.41648106904232</c:v>
                </c:pt>
                <c:pt idx="2">
                  <c:v>54.338394793926248</c:v>
                </c:pt>
                <c:pt idx="3">
                  <c:v>69.453376205787777</c:v>
                </c:pt>
                <c:pt idx="4">
                  <c:v>74.681933842239189</c:v>
                </c:pt>
                <c:pt idx="5">
                  <c:v>75.06775067750678</c:v>
                </c:pt>
                <c:pt idx="6">
                  <c:v>76.293103448275858</c:v>
                </c:pt>
                <c:pt idx="7">
                  <c:v>71.916299559471383</c:v>
                </c:pt>
                <c:pt idx="8">
                  <c:v>62.829989440337918</c:v>
                </c:pt>
                <c:pt idx="9">
                  <c:v>64.625000000000014</c:v>
                </c:pt>
                <c:pt idx="10">
                  <c:v>65.360169491525426</c:v>
                </c:pt>
                <c:pt idx="11">
                  <c:v>64.079822616407995</c:v>
                </c:pt>
                <c:pt idx="12">
                  <c:v>62.780748663101612</c:v>
                </c:pt>
                <c:pt idx="13">
                  <c:v>61.061946902654874</c:v>
                </c:pt>
                <c:pt idx="14">
                  <c:v>65.704772475027767</c:v>
                </c:pt>
                <c:pt idx="15">
                  <c:v>70.90517241379311</c:v>
                </c:pt>
                <c:pt idx="16">
                  <c:v>72.896039603960389</c:v>
                </c:pt>
                <c:pt idx="17">
                  <c:v>73.655913978494624</c:v>
                </c:pt>
                <c:pt idx="18">
                  <c:v>75.297941495124604</c:v>
                </c:pt>
                <c:pt idx="19">
                  <c:v>75.690607734806633</c:v>
                </c:pt>
                <c:pt idx="20">
                  <c:v>75.374732334047124</c:v>
                </c:pt>
                <c:pt idx="21">
                  <c:v>69.017632241813601</c:v>
                </c:pt>
              </c:numCache>
            </c:numRef>
          </c:val>
          <c:extLst>
            <c:ext xmlns:c16="http://schemas.microsoft.com/office/drawing/2014/chart" uri="{C3380CC4-5D6E-409C-BE32-E72D297353CC}">
              <c16:uniqueId val="{00000000-C76D-4045-B229-FFEE80402ECF}"/>
            </c:ext>
          </c:extLst>
        </c:ser>
        <c:ser>
          <c:idx val="2"/>
          <c:order val="1"/>
          <c:tx>
            <c:strRef>
              <c:f>'Graphique 5'!$A$16</c:f>
              <c:strCache>
                <c:ptCount val="1"/>
                <c:pt idx="0">
                  <c:v>Télétravail ou travail à distance</c:v>
                </c:pt>
              </c:strCache>
            </c:strRef>
          </c:tx>
          <c:spPr>
            <a:solidFill>
              <a:srgbClr val="0070C0"/>
            </a:solidFill>
            <a:ln w="25400">
              <a:noFill/>
            </a:ln>
            <a:effectLst/>
          </c:spPr>
          <c:cat>
            <c:numRef>
              <c:f>'Graphique 5'!$B$4:$W$4</c:f>
              <c:numCache>
                <c:formatCode>mmm\-yy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numCache>
            </c:numRef>
          </c:cat>
          <c:val>
            <c:numRef>
              <c:f>'Graphique 5'!$B$16:$W$16</c:f>
              <c:numCache>
                <c:formatCode>0.0</c:formatCode>
                <c:ptCount val="22"/>
                <c:pt idx="0">
                  <c:v>27.741228070175438</c:v>
                </c:pt>
                <c:pt idx="1">
                  <c:v>27.728285077951004</c:v>
                </c:pt>
                <c:pt idx="2">
                  <c:v>24.295010845986983</c:v>
                </c:pt>
                <c:pt idx="3">
                  <c:v>17.041800643086816</c:v>
                </c:pt>
                <c:pt idx="4">
                  <c:v>13.3587786259542</c:v>
                </c:pt>
                <c:pt idx="5">
                  <c:v>13.414634146341461</c:v>
                </c:pt>
                <c:pt idx="6">
                  <c:v>13.146551724137931</c:v>
                </c:pt>
                <c:pt idx="7">
                  <c:v>16.519823788546258</c:v>
                </c:pt>
                <c:pt idx="8">
                  <c:v>23.336853220696941</c:v>
                </c:pt>
                <c:pt idx="9">
                  <c:v>22.250000000000004</c:v>
                </c:pt>
                <c:pt idx="10">
                  <c:v>22.457627118644069</c:v>
                </c:pt>
                <c:pt idx="11">
                  <c:v>22.949002217294904</c:v>
                </c:pt>
                <c:pt idx="12">
                  <c:v>23.743315508021393</c:v>
                </c:pt>
                <c:pt idx="13">
                  <c:v>24.33628318584071</c:v>
                </c:pt>
                <c:pt idx="14">
                  <c:v>22.75249722530522</c:v>
                </c:pt>
                <c:pt idx="15">
                  <c:v>19.504310344827584</c:v>
                </c:pt>
                <c:pt idx="16">
                  <c:v>17.450495049504944</c:v>
                </c:pt>
                <c:pt idx="17">
                  <c:v>16.93548387096774</c:v>
                </c:pt>
                <c:pt idx="18">
                  <c:v>15.492957746478876</c:v>
                </c:pt>
                <c:pt idx="19">
                  <c:v>15.248618784530386</c:v>
                </c:pt>
                <c:pt idx="20">
                  <c:v>15.417558886509637</c:v>
                </c:pt>
                <c:pt idx="21">
                  <c:v>18.765743073047854</c:v>
                </c:pt>
              </c:numCache>
            </c:numRef>
          </c:val>
          <c:extLst>
            <c:ext xmlns:c16="http://schemas.microsoft.com/office/drawing/2014/chart" uri="{C3380CC4-5D6E-409C-BE32-E72D297353CC}">
              <c16:uniqueId val="{00000001-C76D-4045-B229-FFEE80402ECF}"/>
            </c:ext>
          </c:extLst>
        </c:ser>
        <c:ser>
          <c:idx val="3"/>
          <c:order val="2"/>
          <c:tx>
            <c:strRef>
              <c:f>'Graphique 5'!$A$17</c:f>
              <c:strCache>
                <c:ptCount val="1"/>
                <c:pt idx="0">
                  <c:v>Chômage partiel complet</c:v>
                </c:pt>
              </c:strCache>
            </c:strRef>
          </c:tx>
          <c:spPr>
            <a:solidFill>
              <a:schemeClr val="accent6">
                <a:lumMod val="75000"/>
              </a:schemeClr>
            </a:solidFill>
            <a:ln w="25400">
              <a:noFill/>
            </a:ln>
            <a:effectLst/>
          </c:spPr>
          <c:cat>
            <c:numRef>
              <c:f>'Graphique 5'!$B$4:$W$4</c:f>
              <c:numCache>
                <c:formatCode>mmm\-yy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numCache>
            </c:numRef>
          </c:cat>
          <c:val>
            <c:numRef>
              <c:f>'Graphique 5'!$B$17:$W$17</c:f>
              <c:numCache>
                <c:formatCode>0.0</c:formatCode>
                <c:ptCount val="22"/>
                <c:pt idx="0">
                  <c:v>27.192982456140349</c:v>
                </c:pt>
                <c:pt idx="1">
                  <c:v>22.49443207126949</c:v>
                </c:pt>
                <c:pt idx="2">
                  <c:v>13.665943600867678</c:v>
                </c:pt>
                <c:pt idx="3">
                  <c:v>6.6452304394426571</c:v>
                </c:pt>
                <c:pt idx="4">
                  <c:v>4.4529262086514008</c:v>
                </c:pt>
                <c:pt idx="5">
                  <c:v>3.7940379403794031</c:v>
                </c:pt>
                <c:pt idx="6">
                  <c:v>2.5862068965517242</c:v>
                </c:pt>
                <c:pt idx="7">
                  <c:v>3.0837004405286348</c:v>
                </c:pt>
                <c:pt idx="8">
                  <c:v>6.7581837381203806</c:v>
                </c:pt>
                <c:pt idx="9">
                  <c:v>6.0000000000000009</c:v>
                </c:pt>
                <c:pt idx="10">
                  <c:v>4.8728813559322033</c:v>
                </c:pt>
                <c:pt idx="11">
                  <c:v>5.5432372505543244</c:v>
                </c:pt>
                <c:pt idx="12">
                  <c:v>5.7754010695187175</c:v>
                </c:pt>
                <c:pt idx="13">
                  <c:v>7.1902654867256643</c:v>
                </c:pt>
                <c:pt idx="14">
                  <c:v>4.1065482796892354</c:v>
                </c:pt>
                <c:pt idx="15">
                  <c:v>2.0474137931034484</c:v>
                </c:pt>
                <c:pt idx="16">
                  <c:v>1.7326732673267324</c:v>
                </c:pt>
                <c:pt idx="17">
                  <c:v>1.4784946236559138</c:v>
                </c:pt>
                <c:pt idx="18">
                  <c:v>1.1917659804983749</c:v>
                </c:pt>
                <c:pt idx="19">
                  <c:v>0.99447513812154675</c:v>
                </c:pt>
                <c:pt idx="20">
                  <c:v>0.96359743040685231</c:v>
                </c:pt>
                <c:pt idx="21">
                  <c:v>1.3853904282115865</c:v>
                </c:pt>
              </c:numCache>
            </c:numRef>
          </c:val>
          <c:extLst>
            <c:ext xmlns:c16="http://schemas.microsoft.com/office/drawing/2014/chart" uri="{C3380CC4-5D6E-409C-BE32-E72D297353CC}">
              <c16:uniqueId val="{00000002-C76D-4045-B229-FFEE80402ECF}"/>
            </c:ext>
          </c:extLst>
        </c:ser>
        <c:ser>
          <c:idx val="4"/>
          <c:order val="3"/>
          <c:tx>
            <c:strRef>
              <c:f>'Graphique 5'!$A$18</c:f>
              <c:strCache>
                <c:ptCount val="1"/>
                <c:pt idx="0">
                  <c:v>Arrêt maladie</c:v>
                </c:pt>
              </c:strCache>
            </c:strRef>
          </c:tx>
          <c:spPr>
            <a:solidFill>
              <a:schemeClr val="tx1"/>
            </a:solidFill>
            <a:ln w="25400">
              <a:noFill/>
            </a:ln>
            <a:effectLst/>
          </c:spPr>
          <c:cat>
            <c:numRef>
              <c:f>'Graphique 5'!$B$4:$W$4</c:f>
              <c:numCache>
                <c:formatCode>mmm\-yy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numCache>
            </c:numRef>
          </c:cat>
          <c:val>
            <c:numRef>
              <c:f>'Graphique 5'!$B$18:$W$18</c:f>
              <c:numCache>
                <c:formatCode>0.0</c:formatCode>
                <c:ptCount val="22"/>
                <c:pt idx="0">
                  <c:v>14.802631578947368</c:v>
                </c:pt>
                <c:pt idx="1">
                  <c:v>12.026726057906458</c:v>
                </c:pt>
                <c:pt idx="2">
                  <c:v>7.483731019522776</c:v>
                </c:pt>
                <c:pt idx="3">
                  <c:v>6.6452304394426571</c:v>
                </c:pt>
                <c:pt idx="4">
                  <c:v>7.2519083969465656</c:v>
                </c:pt>
                <c:pt idx="5">
                  <c:v>7.4525745257452565</c:v>
                </c:pt>
                <c:pt idx="6">
                  <c:v>7.8663793103448274</c:v>
                </c:pt>
                <c:pt idx="7">
                  <c:v>8.3700440528634381</c:v>
                </c:pt>
                <c:pt idx="8">
                  <c:v>6.9693769799366425</c:v>
                </c:pt>
                <c:pt idx="9">
                  <c:v>7.0000000000000009</c:v>
                </c:pt>
                <c:pt idx="10">
                  <c:v>7.2033898305084767</c:v>
                </c:pt>
                <c:pt idx="11">
                  <c:v>7.3170731707317085</c:v>
                </c:pt>
                <c:pt idx="12">
                  <c:v>7.5935828877005358</c:v>
                </c:pt>
                <c:pt idx="13">
                  <c:v>7.3008849557522133</c:v>
                </c:pt>
                <c:pt idx="14">
                  <c:v>7.3251942286348521</c:v>
                </c:pt>
                <c:pt idx="15">
                  <c:v>7.4353448275862073</c:v>
                </c:pt>
                <c:pt idx="16">
                  <c:v>7.6732673267326721</c:v>
                </c:pt>
                <c:pt idx="17">
                  <c:v>7.661290322580645</c:v>
                </c:pt>
                <c:pt idx="18">
                  <c:v>7.9089924160346712</c:v>
                </c:pt>
                <c:pt idx="19">
                  <c:v>7.955801104972374</c:v>
                </c:pt>
                <c:pt idx="20">
                  <c:v>8.1370449678800885</c:v>
                </c:pt>
                <c:pt idx="21">
                  <c:v>10.579345088161208</c:v>
                </c:pt>
              </c:numCache>
            </c:numRef>
          </c:val>
          <c:extLst>
            <c:ext xmlns:c16="http://schemas.microsoft.com/office/drawing/2014/chart" uri="{C3380CC4-5D6E-409C-BE32-E72D297353CC}">
              <c16:uniqueId val="{00000003-C76D-4045-B229-FFEE80402ECF}"/>
            </c:ext>
          </c:extLst>
        </c:ser>
        <c:ser>
          <c:idx val="5"/>
          <c:order val="4"/>
          <c:tx>
            <c:strRef>
              <c:f>'Graphique 5'!$A$19</c:f>
              <c:strCache>
                <c:ptCount val="1"/>
                <c:pt idx="0">
                  <c:v>Exercice du droit de retrait</c:v>
                </c:pt>
              </c:strCache>
            </c:strRef>
          </c:tx>
          <c:spPr>
            <a:solidFill>
              <a:schemeClr val="accent2"/>
            </a:solidFill>
            <a:ln w="25400">
              <a:noFill/>
            </a:ln>
            <a:effectLst/>
          </c:spPr>
          <c:cat>
            <c:numRef>
              <c:f>'Graphique 5'!$B$4:$W$4</c:f>
              <c:numCache>
                <c:formatCode>mmm\-yy</c:formatCode>
                <c:ptCount val="22"/>
                <c:pt idx="0">
                  <c:v>43891</c:v>
                </c:pt>
                <c:pt idx="1">
                  <c:v>43922</c:v>
                </c:pt>
                <c:pt idx="2">
                  <c:v>43952</c:v>
                </c:pt>
                <c:pt idx="3">
                  <c:v>43983</c:v>
                </c:pt>
                <c:pt idx="4">
                  <c:v>44013</c:v>
                </c:pt>
                <c:pt idx="5">
                  <c:v>44044</c:v>
                </c:pt>
                <c:pt idx="6">
                  <c:v>44075</c:v>
                </c:pt>
                <c:pt idx="7">
                  <c:v>44105</c:v>
                </c:pt>
                <c:pt idx="8">
                  <c:v>44136</c:v>
                </c:pt>
                <c:pt idx="9">
                  <c:v>44166</c:v>
                </c:pt>
                <c:pt idx="10">
                  <c:v>44197</c:v>
                </c:pt>
                <c:pt idx="11">
                  <c:v>44228</c:v>
                </c:pt>
                <c:pt idx="12">
                  <c:v>44256</c:v>
                </c:pt>
                <c:pt idx="13">
                  <c:v>44287</c:v>
                </c:pt>
                <c:pt idx="14">
                  <c:v>44317</c:v>
                </c:pt>
                <c:pt idx="15">
                  <c:v>44348</c:v>
                </c:pt>
                <c:pt idx="16">
                  <c:v>44378</c:v>
                </c:pt>
                <c:pt idx="17">
                  <c:v>44409</c:v>
                </c:pt>
                <c:pt idx="18">
                  <c:v>44440</c:v>
                </c:pt>
                <c:pt idx="19">
                  <c:v>44470</c:v>
                </c:pt>
                <c:pt idx="20">
                  <c:v>44501</c:v>
                </c:pt>
                <c:pt idx="21">
                  <c:v>44531</c:v>
                </c:pt>
              </c:numCache>
            </c:numRef>
          </c:cat>
          <c:val>
            <c:numRef>
              <c:f>'Graphique 5'!$B$19:$W$19</c:f>
              <c:numCache>
                <c:formatCode>0.0</c:formatCode>
                <c:ptCount val="22"/>
                <c:pt idx="0">
                  <c:v>0.43859649122807015</c:v>
                </c:pt>
                <c:pt idx="1">
                  <c:v>0.33407572383073497</c:v>
                </c:pt>
                <c:pt idx="2">
                  <c:v>0.21691973969631237</c:v>
                </c:pt>
                <c:pt idx="3">
                  <c:v>0.21436227224008572</c:v>
                </c:pt>
                <c:pt idx="4">
                  <c:v>0.2544529262086514</c:v>
                </c:pt>
                <c:pt idx="5">
                  <c:v>0.27100271002710025</c:v>
                </c:pt>
                <c:pt idx="6">
                  <c:v>0.10775862068965518</c:v>
                </c:pt>
                <c:pt idx="7">
                  <c:v>0.11013215859030839</c:v>
                </c:pt>
                <c:pt idx="8">
                  <c:v>0.10559662090813095</c:v>
                </c:pt>
                <c:pt idx="9">
                  <c:v>0.12500000000000003</c:v>
                </c:pt>
                <c:pt idx="10">
                  <c:v>0.10593220338983052</c:v>
                </c:pt>
                <c:pt idx="11">
                  <c:v>0.11086474501108649</c:v>
                </c:pt>
                <c:pt idx="12">
                  <c:v>0.10695187165775402</c:v>
                </c:pt>
                <c:pt idx="13">
                  <c:v>0.11061946902654868</c:v>
                </c:pt>
                <c:pt idx="14">
                  <c:v>0.11098779134295229</c:v>
                </c:pt>
                <c:pt idx="15">
                  <c:v>0.10775862068965518</c:v>
                </c:pt>
                <c:pt idx="16">
                  <c:v>0.24752475247524749</c:v>
                </c:pt>
                <c:pt idx="17">
                  <c:v>0.26881720430107525</c:v>
                </c:pt>
                <c:pt idx="18">
                  <c:v>0.10834236186348864</c:v>
                </c:pt>
                <c:pt idx="19">
                  <c:v>0.11049723756906077</c:v>
                </c:pt>
                <c:pt idx="20">
                  <c:v>0.10706638115631695</c:v>
                </c:pt>
                <c:pt idx="21">
                  <c:v>0.25188916876574308</c:v>
                </c:pt>
              </c:numCache>
            </c:numRef>
          </c:val>
          <c:extLst>
            <c:ext xmlns:c16="http://schemas.microsoft.com/office/drawing/2014/chart" uri="{C3380CC4-5D6E-409C-BE32-E72D297353CC}">
              <c16:uniqueId val="{00000004-C76D-4045-B229-FFEE80402ECF}"/>
            </c:ext>
          </c:extLst>
        </c:ser>
        <c:dLbls>
          <c:showLegendKey val="0"/>
          <c:showVal val="0"/>
          <c:showCatName val="0"/>
          <c:showSerName val="0"/>
          <c:showPercent val="0"/>
          <c:showBubbleSize val="0"/>
        </c:dLbls>
        <c:axId val="656651944"/>
        <c:axId val="656652272"/>
      </c:areaChart>
      <c:dateAx>
        <c:axId val="65665194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2272"/>
        <c:crosses val="autoZero"/>
        <c:auto val="1"/>
        <c:lblOffset val="100"/>
        <c:baseTimeUnit val="months"/>
      </c:dateAx>
      <c:valAx>
        <c:axId val="656652272"/>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56651944"/>
        <c:crosses val="autoZero"/>
        <c:crossBetween val="midCat"/>
      </c:valAx>
      <c:spPr>
        <a:noFill/>
        <a:ln>
          <a:noFill/>
        </a:ln>
        <a:effectLst/>
      </c:spPr>
    </c:plotArea>
    <c:legend>
      <c:legendPos val="b"/>
      <c:layout>
        <c:manualLayout>
          <c:xMode val="edge"/>
          <c:yMode val="edge"/>
          <c:x val="1.4426144315468816E-3"/>
          <c:y val="0.87008447547522094"/>
          <c:w val="0.99541938095060478"/>
          <c:h val="0.1299155245247791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zero"/>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688248947632943E-2"/>
          <c:y val="3.356667417932245E-2"/>
          <c:w val="0.92863734818299082"/>
          <c:h val="0.66094751733592572"/>
        </c:manualLayout>
      </c:layout>
      <c:barChart>
        <c:barDir val="col"/>
        <c:grouping val="clustered"/>
        <c:varyColors val="0"/>
        <c:ser>
          <c:idx val="0"/>
          <c:order val="0"/>
          <c:tx>
            <c:strRef>
              <c:f>'Graphique 6'!$A$4</c:f>
              <c:strCache>
                <c:ptCount val="1"/>
                <c:pt idx="0">
                  <c:v>Aucune difficulté rencontrée</c:v>
                </c:pt>
              </c:strCache>
            </c:strRef>
          </c:tx>
          <c:spPr>
            <a:solidFill>
              <a:srgbClr val="00B050"/>
            </a:solidFill>
            <a:ln>
              <a:noFill/>
            </a:ln>
            <a:effectLst/>
          </c:spPr>
          <c:invertIfNegative val="0"/>
          <c:cat>
            <c:strRef>
              <c:f>'Graphique 6'!$B$3:$I$3</c:f>
              <c:strCache>
                <c:ptCount val="8"/>
                <c:pt idx="0">
                  <c:v>Ensemble</c:v>
                </c:pt>
                <c:pt idx="2">
                  <c:v>10 - 19 salariés</c:v>
                </c:pt>
                <c:pt idx="3">
                  <c:v>20 - 49 salariés</c:v>
                </c:pt>
                <c:pt idx="4">
                  <c:v>50 - 99 salariés</c:v>
                </c:pt>
                <c:pt idx="5">
                  <c:v>100 - 249 salariés</c:v>
                </c:pt>
                <c:pt idx="6">
                  <c:v>250 - 499 salariés</c:v>
                </c:pt>
                <c:pt idx="7">
                  <c:v>500 salariés et +</c:v>
                </c:pt>
              </c:strCache>
            </c:strRef>
          </c:cat>
          <c:val>
            <c:numRef>
              <c:f>'Graphique 6'!$B$4:$I$4</c:f>
              <c:numCache>
                <c:formatCode>General</c:formatCode>
                <c:ptCount val="8"/>
                <c:pt idx="0" formatCode="0">
                  <c:v>46.300000000000004</c:v>
                </c:pt>
                <c:pt idx="2">
                  <c:v>37.799999999999997</c:v>
                </c:pt>
                <c:pt idx="3">
                  <c:v>37.200000000000003</c:v>
                </c:pt>
                <c:pt idx="4">
                  <c:v>35.199999999999996</c:v>
                </c:pt>
                <c:pt idx="5">
                  <c:v>38</c:v>
                </c:pt>
                <c:pt idx="6">
                  <c:v>45.800000000000004</c:v>
                </c:pt>
                <c:pt idx="7">
                  <c:v>52.900000000000006</c:v>
                </c:pt>
              </c:numCache>
            </c:numRef>
          </c:val>
          <c:extLst>
            <c:ext xmlns:c16="http://schemas.microsoft.com/office/drawing/2014/chart" uri="{C3380CC4-5D6E-409C-BE32-E72D297353CC}">
              <c16:uniqueId val="{00000000-118F-492C-B0E4-B67D7742E56C}"/>
            </c:ext>
          </c:extLst>
        </c:ser>
        <c:ser>
          <c:idx val="1"/>
          <c:order val="1"/>
          <c:tx>
            <c:strRef>
              <c:f>'Graphique 6'!$A$5</c:f>
              <c:strCache>
                <c:ptCount val="1"/>
                <c:pt idx="0">
                  <c:v>Difficultés à organiser le travail mixte télétravail / présentiel</c:v>
                </c:pt>
              </c:strCache>
            </c:strRef>
          </c:tx>
          <c:spPr>
            <a:solidFill>
              <a:srgbClr val="FFC000"/>
            </a:solidFill>
            <a:ln>
              <a:noFill/>
            </a:ln>
            <a:effectLst/>
          </c:spPr>
          <c:invertIfNegative val="0"/>
          <c:cat>
            <c:strRef>
              <c:f>'Graphique 6'!$B$3:$I$3</c:f>
              <c:strCache>
                <c:ptCount val="8"/>
                <c:pt idx="0">
                  <c:v>Ensemble</c:v>
                </c:pt>
                <c:pt idx="2">
                  <c:v>10 - 19 salariés</c:v>
                </c:pt>
                <c:pt idx="3">
                  <c:v>20 - 49 salariés</c:v>
                </c:pt>
                <c:pt idx="4">
                  <c:v>50 - 99 salariés</c:v>
                </c:pt>
                <c:pt idx="5">
                  <c:v>100 - 249 salariés</c:v>
                </c:pt>
                <c:pt idx="6">
                  <c:v>250 - 499 salariés</c:v>
                </c:pt>
                <c:pt idx="7">
                  <c:v>500 salariés et +</c:v>
                </c:pt>
              </c:strCache>
            </c:strRef>
          </c:cat>
          <c:val>
            <c:numRef>
              <c:f>'Graphique 6'!$B$5:$I$5</c:f>
              <c:numCache>
                <c:formatCode>General</c:formatCode>
                <c:ptCount val="8"/>
                <c:pt idx="0" formatCode="0">
                  <c:v>31</c:v>
                </c:pt>
                <c:pt idx="2">
                  <c:v>33.300000000000004</c:v>
                </c:pt>
                <c:pt idx="3">
                  <c:v>34.4</c:v>
                </c:pt>
                <c:pt idx="4">
                  <c:v>37.1</c:v>
                </c:pt>
                <c:pt idx="5">
                  <c:v>34.1</c:v>
                </c:pt>
                <c:pt idx="6">
                  <c:v>31.6</c:v>
                </c:pt>
                <c:pt idx="7">
                  <c:v>28.199999999999996</c:v>
                </c:pt>
              </c:numCache>
            </c:numRef>
          </c:val>
          <c:extLst>
            <c:ext xmlns:c16="http://schemas.microsoft.com/office/drawing/2014/chart" uri="{C3380CC4-5D6E-409C-BE32-E72D297353CC}">
              <c16:uniqueId val="{00000001-118F-492C-B0E4-B67D7742E56C}"/>
            </c:ext>
          </c:extLst>
        </c:ser>
        <c:ser>
          <c:idx val="2"/>
          <c:order val="2"/>
          <c:tx>
            <c:strRef>
              <c:f>'Graphique 6'!$A$6</c:f>
              <c:strCache>
                <c:ptCount val="1"/>
                <c:pt idx="0">
                  <c:v>Difficultés à équiper les salariés pour le télétravail (ordinateur, etc.)</c:v>
                </c:pt>
              </c:strCache>
            </c:strRef>
          </c:tx>
          <c:spPr>
            <a:solidFill>
              <a:schemeClr val="accent6">
                <a:lumMod val="75000"/>
              </a:schemeClr>
            </a:solidFill>
            <a:ln>
              <a:noFill/>
            </a:ln>
            <a:effectLst/>
          </c:spPr>
          <c:invertIfNegative val="0"/>
          <c:cat>
            <c:strRef>
              <c:f>'Graphique 6'!$B$3:$I$3</c:f>
              <c:strCache>
                <c:ptCount val="8"/>
                <c:pt idx="0">
                  <c:v>Ensemble</c:v>
                </c:pt>
                <c:pt idx="2">
                  <c:v>10 - 19 salariés</c:v>
                </c:pt>
                <c:pt idx="3">
                  <c:v>20 - 49 salariés</c:v>
                </c:pt>
                <c:pt idx="4">
                  <c:v>50 - 99 salariés</c:v>
                </c:pt>
                <c:pt idx="5">
                  <c:v>100 - 249 salariés</c:v>
                </c:pt>
                <c:pt idx="6">
                  <c:v>250 - 499 salariés</c:v>
                </c:pt>
                <c:pt idx="7">
                  <c:v>500 salariés et +</c:v>
                </c:pt>
              </c:strCache>
            </c:strRef>
          </c:cat>
          <c:val>
            <c:numRef>
              <c:f>'Graphique 6'!$B$6:$I$6</c:f>
              <c:numCache>
                <c:formatCode>General</c:formatCode>
                <c:ptCount val="8"/>
                <c:pt idx="0" formatCode="0">
                  <c:v>16.5</c:v>
                </c:pt>
                <c:pt idx="2">
                  <c:v>20.5</c:v>
                </c:pt>
                <c:pt idx="3">
                  <c:v>21.3</c:v>
                </c:pt>
                <c:pt idx="4">
                  <c:v>24</c:v>
                </c:pt>
                <c:pt idx="5">
                  <c:v>22.1</c:v>
                </c:pt>
                <c:pt idx="6">
                  <c:v>19.600000000000001</c:v>
                </c:pt>
                <c:pt idx="7">
                  <c:v>11.899999999999999</c:v>
                </c:pt>
              </c:numCache>
            </c:numRef>
          </c:val>
          <c:extLst>
            <c:ext xmlns:c16="http://schemas.microsoft.com/office/drawing/2014/chart" uri="{C3380CC4-5D6E-409C-BE32-E72D297353CC}">
              <c16:uniqueId val="{00000002-118F-492C-B0E4-B67D7742E56C}"/>
            </c:ext>
          </c:extLst>
        </c:ser>
        <c:ser>
          <c:idx val="3"/>
          <c:order val="3"/>
          <c:tx>
            <c:strRef>
              <c:f>'Graphique 6'!$A$7</c:f>
              <c:strCache>
                <c:ptCount val="1"/>
                <c:pt idx="0">
                  <c:v>Difficultés à équiper les locaux de l’établissement/entreprise pour le télétravail</c:v>
                </c:pt>
              </c:strCache>
            </c:strRef>
          </c:tx>
          <c:spPr>
            <a:solidFill>
              <a:schemeClr val="accent6">
                <a:lumMod val="50000"/>
              </a:schemeClr>
            </a:solidFill>
            <a:ln>
              <a:noFill/>
            </a:ln>
            <a:effectLst/>
          </c:spPr>
          <c:invertIfNegative val="0"/>
          <c:cat>
            <c:strRef>
              <c:f>'Graphique 6'!$B$3:$I$3</c:f>
              <c:strCache>
                <c:ptCount val="8"/>
                <c:pt idx="0">
                  <c:v>Ensemble</c:v>
                </c:pt>
                <c:pt idx="2">
                  <c:v>10 - 19 salariés</c:v>
                </c:pt>
                <c:pt idx="3">
                  <c:v>20 - 49 salariés</c:v>
                </c:pt>
                <c:pt idx="4">
                  <c:v>50 - 99 salariés</c:v>
                </c:pt>
                <c:pt idx="5">
                  <c:v>100 - 249 salariés</c:v>
                </c:pt>
                <c:pt idx="6">
                  <c:v>250 - 499 salariés</c:v>
                </c:pt>
                <c:pt idx="7">
                  <c:v>500 salariés et +</c:v>
                </c:pt>
              </c:strCache>
            </c:strRef>
          </c:cat>
          <c:val>
            <c:numRef>
              <c:f>'Graphique 6'!$B$7:$I$7</c:f>
              <c:numCache>
                <c:formatCode>General</c:formatCode>
                <c:ptCount val="8"/>
                <c:pt idx="0" formatCode="0">
                  <c:v>5.8999999999999995</c:v>
                </c:pt>
                <c:pt idx="2">
                  <c:v>8.2000000000000011</c:v>
                </c:pt>
                <c:pt idx="3">
                  <c:v>9.9</c:v>
                </c:pt>
                <c:pt idx="4">
                  <c:v>7.8</c:v>
                </c:pt>
                <c:pt idx="5">
                  <c:v>7.1999999999999993</c:v>
                </c:pt>
                <c:pt idx="6">
                  <c:v>5.3</c:v>
                </c:pt>
                <c:pt idx="7">
                  <c:v>4.3</c:v>
                </c:pt>
              </c:numCache>
            </c:numRef>
          </c:val>
          <c:extLst>
            <c:ext xmlns:c16="http://schemas.microsoft.com/office/drawing/2014/chart" uri="{C3380CC4-5D6E-409C-BE32-E72D297353CC}">
              <c16:uniqueId val="{00000003-118F-492C-B0E4-B67D7742E56C}"/>
            </c:ext>
          </c:extLst>
        </c:ser>
        <c:dLbls>
          <c:showLegendKey val="0"/>
          <c:showVal val="0"/>
          <c:showCatName val="0"/>
          <c:showSerName val="0"/>
          <c:showPercent val="0"/>
          <c:showBubbleSize val="0"/>
        </c:dLbls>
        <c:gapWidth val="150"/>
        <c:axId val="660479904"/>
        <c:axId val="660480232"/>
      </c:barChart>
      <c:catAx>
        <c:axId val="660479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80232"/>
        <c:crosses val="autoZero"/>
        <c:auto val="1"/>
        <c:lblAlgn val="ctr"/>
        <c:lblOffset val="100"/>
        <c:noMultiLvlLbl val="0"/>
      </c:catAx>
      <c:valAx>
        <c:axId val="660480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79904"/>
        <c:crosses val="autoZero"/>
        <c:crossBetween val="between"/>
      </c:valAx>
      <c:spPr>
        <a:noFill/>
        <a:ln>
          <a:noFill/>
        </a:ln>
        <a:effectLst/>
      </c:spPr>
    </c:plotArea>
    <c:legend>
      <c:legendPos val="b"/>
      <c:layout>
        <c:manualLayout>
          <c:xMode val="edge"/>
          <c:yMode val="edge"/>
          <c:x val="2.9627588444118735E-2"/>
          <c:y val="0.79564166650247747"/>
          <c:w val="0.95953958681976481"/>
          <c:h val="0.18438171723933447"/>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4361092089916824E-2"/>
          <c:y val="7.332465527405925E-2"/>
          <c:w val="0.92634066496191947"/>
          <c:h val="0.8282939933313056"/>
        </c:manualLayout>
      </c:layout>
      <c:barChart>
        <c:barDir val="bar"/>
        <c:grouping val="stacked"/>
        <c:varyColors val="0"/>
        <c:ser>
          <c:idx val="0"/>
          <c:order val="0"/>
          <c:tx>
            <c:strRef>
              <c:f>'Graphique 7'!$A$4</c:f>
              <c:strCache>
                <c:ptCount val="1"/>
                <c:pt idx="0">
                  <c:v>La majorité des télétravailleurs</c:v>
                </c:pt>
              </c:strCache>
            </c:strRef>
          </c:tx>
          <c:spPr>
            <a:solidFill>
              <a:schemeClr val="accent5"/>
            </a:solidFill>
            <a:ln>
              <a:solidFill>
                <a:schemeClr val="accent5"/>
              </a:solidFill>
            </a:ln>
            <a:effectLst/>
          </c:spPr>
          <c:invertIfNegative val="0"/>
          <c:cat>
            <c:strRef>
              <c:f>'Graphique 7'!$B$3:$J$3</c:f>
              <c:strCache>
                <c:ptCount val="9"/>
                <c:pt idx="0">
                  <c:v>Une autonomie accrue</c:v>
                </c:pt>
                <c:pt idx="1">
                  <c:v>Des difficultés plus grandes avec les outils numériques</c:v>
                </c:pt>
                <c:pt idx="2">
                  <c:v>Une durée de travail plus longue</c:v>
                </c:pt>
                <c:pt idx="3">
                  <c:v>Une meilleure conciliation entre vie personnelle et professionnelle</c:v>
                </c:pt>
                <c:pt idx="4">
                  <c:v>Un moindre soutien des collègues</c:v>
                </c:pt>
                <c:pt idx="5">
                  <c:v>Un moindre soutien de l’encadrement</c:v>
                </c:pt>
                <c:pt idx="6">
                  <c:v>Un confort de travail réduit (mobilier, espace, bruit, etc.)</c:v>
                </c:pt>
                <c:pt idx="7">
                  <c:v>Une aspiration à télétravailler plus</c:v>
                </c:pt>
                <c:pt idx="8">
                  <c:v>Une aspiration à télétravailler moins</c:v>
                </c:pt>
              </c:strCache>
            </c:strRef>
          </c:cat>
          <c:val>
            <c:numRef>
              <c:f>'Graphique 7'!$B$4:$J$4</c:f>
              <c:numCache>
                <c:formatCode>0.0</c:formatCode>
                <c:ptCount val="9"/>
                <c:pt idx="0">
                  <c:v>42.9</c:v>
                </c:pt>
                <c:pt idx="1">
                  <c:v>4.9000000000000004</c:v>
                </c:pt>
                <c:pt idx="2">
                  <c:v>12.1</c:v>
                </c:pt>
                <c:pt idx="3">
                  <c:v>53.1</c:v>
                </c:pt>
                <c:pt idx="4">
                  <c:v>8.6</c:v>
                </c:pt>
                <c:pt idx="5">
                  <c:v>5.3</c:v>
                </c:pt>
                <c:pt idx="6">
                  <c:v>12.9</c:v>
                </c:pt>
                <c:pt idx="7">
                  <c:v>24.099999999999998</c:v>
                </c:pt>
                <c:pt idx="8">
                  <c:v>6.3</c:v>
                </c:pt>
              </c:numCache>
            </c:numRef>
          </c:val>
          <c:extLst>
            <c:ext xmlns:c16="http://schemas.microsoft.com/office/drawing/2014/chart" uri="{C3380CC4-5D6E-409C-BE32-E72D297353CC}">
              <c16:uniqueId val="{00000000-FD7F-40B2-9780-A6C7DB4FD99E}"/>
            </c:ext>
          </c:extLst>
        </c:ser>
        <c:ser>
          <c:idx val="1"/>
          <c:order val="1"/>
          <c:tx>
            <c:strRef>
              <c:f>'Graphique 7'!$A$5</c:f>
              <c:strCache>
                <c:ptCount val="1"/>
                <c:pt idx="0">
                  <c:v>Une minorité de télétravailleurs</c:v>
                </c:pt>
              </c:strCache>
            </c:strRef>
          </c:tx>
          <c:spPr>
            <a:solidFill>
              <a:schemeClr val="accent5">
                <a:lumMod val="40000"/>
                <a:lumOff val="60000"/>
              </a:schemeClr>
            </a:solidFill>
            <a:ln>
              <a:solidFill>
                <a:schemeClr val="accent5">
                  <a:lumMod val="40000"/>
                  <a:lumOff val="60000"/>
                </a:schemeClr>
              </a:solidFill>
            </a:ln>
            <a:effectLst/>
          </c:spPr>
          <c:invertIfNegative val="0"/>
          <c:cat>
            <c:strRef>
              <c:f>'Graphique 7'!$B$3:$J$3</c:f>
              <c:strCache>
                <c:ptCount val="9"/>
                <c:pt idx="0">
                  <c:v>Une autonomie accrue</c:v>
                </c:pt>
                <c:pt idx="1">
                  <c:v>Des difficultés plus grandes avec les outils numériques</c:v>
                </c:pt>
                <c:pt idx="2">
                  <c:v>Une durée de travail plus longue</c:v>
                </c:pt>
                <c:pt idx="3">
                  <c:v>Une meilleure conciliation entre vie personnelle et professionnelle</c:v>
                </c:pt>
                <c:pt idx="4">
                  <c:v>Un moindre soutien des collègues</c:v>
                </c:pt>
                <c:pt idx="5">
                  <c:v>Un moindre soutien de l’encadrement</c:v>
                </c:pt>
                <c:pt idx="6">
                  <c:v>Un confort de travail réduit (mobilier, espace, bruit, etc.)</c:v>
                </c:pt>
                <c:pt idx="7">
                  <c:v>Une aspiration à télétravailler plus</c:v>
                </c:pt>
                <c:pt idx="8">
                  <c:v>Une aspiration à télétravailler moins</c:v>
                </c:pt>
              </c:strCache>
            </c:strRef>
          </c:cat>
          <c:val>
            <c:numRef>
              <c:f>'Graphique 7'!$B$5:$J$5</c:f>
              <c:numCache>
                <c:formatCode>0.0</c:formatCode>
                <c:ptCount val="9"/>
                <c:pt idx="0">
                  <c:v>13.3</c:v>
                </c:pt>
                <c:pt idx="1">
                  <c:v>38</c:v>
                </c:pt>
                <c:pt idx="2">
                  <c:v>26.200000000000003</c:v>
                </c:pt>
                <c:pt idx="3">
                  <c:v>11.700000000000001</c:v>
                </c:pt>
                <c:pt idx="4">
                  <c:v>31.4</c:v>
                </c:pt>
                <c:pt idx="5">
                  <c:v>31.3</c:v>
                </c:pt>
                <c:pt idx="6">
                  <c:v>32.800000000000004</c:v>
                </c:pt>
                <c:pt idx="7">
                  <c:v>26.3</c:v>
                </c:pt>
                <c:pt idx="8">
                  <c:v>31.5</c:v>
                </c:pt>
              </c:numCache>
            </c:numRef>
          </c:val>
          <c:extLst>
            <c:ext xmlns:c16="http://schemas.microsoft.com/office/drawing/2014/chart" uri="{C3380CC4-5D6E-409C-BE32-E72D297353CC}">
              <c16:uniqueId val="{00000001-FD7F-40B2-9780-A6C7DB4FD99E}"/>
            </c:ext>
          </c:extLst>
        </c:ser>
        <c:ser>
          <c:idx val="2"/>
          <c:order val="2"/>
          <c:tx>
            <c:strRef>
              <c:f>'Graphique 7'!$A$6</c:f>
              <c:strCache>
                <c:ptCount val="1"/>
                <c:pt idx="0">
                  <c:v>Aucun télétravailleur</c:v>
                </c:pt>
              </c:strCache>
            </c:strRef>
          </c:tx>
          <c:spPr>
            <a:solidFill>
              <a:schemeClr val="accent4"/>
            </a:solidFill>
            <a:ln>
              <a:solidFill>
                <a:schemeClr val="accent4"/>
              </a:solidFill>
            </a:ln>
            <a:effectLst/>
          </c:spPr>
          <c:invertIfNegative val="0"/>
          <c:cat>
            <c:strRef>
              <c:f>'Graphique 7'!$B$3:$J$3</c:f>
              <c:strCache>
                <c:ptCount val="9"/>
                <c:pt idx="0">
                  <c:v>Une autonomie accrue</c:v>
                </c:pt>
                <c:pt idx="1">
                  <c:v>Des difficultés plus grandes avec les outils numériques</c:v>
                </c:pt>
                <c:pt idx="2">
                  <c:v>Une durée de travail plus longue</c:v>
                </c:pt>
                <c:pt idx="3">
                  <c:v>Une meilleure conciliation entre vie personnelle et professionnelle</c:v>
                </c:pt>
                <c:pt idx="4">
                  <c:v>Un moindre soutien des collègues</c:v>
                </c:pt>
                <c:pt idx="5">
                  <c:v>Un moindre soutien de l’encadrement</c:v>
                </c:pt>
                <c:pt idx="6">
                  <c:v>Un confort de travail réduit (mobilier, espace, bruit, etc.)</c:v>
                </c:pt>
                <c:pt idx="7">
                  <c:v>Une aspiration à télétravailler plus</c:v>
                </c:pt>
                <c:pt idx="8">
                  <c:v>Une aspiration à télétravailler moins</c:v>
                </c:pt>
              </c:strCache>
            </c:strRef>
          </c:cat>
          <c:val>
            <c:numRef>
              <c:f>'Graphique 7'!$B$6:$J$6</c:f>
              <c:numCache>
                <c:formatCode>0.0</c:formatCode>
                <c:ptCount val="9"/>
                <c:pt idx="0">
                  <c:v>6.7</c:v>
                </c:pt>
                <c:pt idx="1">
                  <c:v>27.800000000000004</c:v>
                </c:pt>
                <c:pt idx="2">
                  <c:v>20.100000000000001</c:v>
                </c:pt>
                <c:pt idx="3">
                  <c:v>3.1</c:v>
                </c:pt>
                <c:pt idx="4">
                  <c:v>18.399999999999999</c:v>
                </c:pt>
                <c:pt idx="5">
                  <c:v>23.3</c:v>
                </c:pt>
                <c:pt idx="6">
                  <c:v>11</c:v>
                </c:pt>
                <c:pt idx="7">
                  <c:v>7.5</c:v>
                </c:pt>
                <c:pt idx="8">
                  <c:v>14.7</c:v>
                </c:pt>
              </c:numCache>
            </c:numRef>
          </c:val>
          <c:extLst>
            <c:ext xmlns:c16="http://schemas.microsoft.com/office/drawing/2014/chart" uri="{C3380CC4-5D6E-409C-BE32-E72D297353CC}">
              <c16:uniqueId val="{00000002-FD7F-40B2-9780-A6C7DB4FD99E}"/>
            </c:ext>
          </c:extLst>
        </c:ser>
        <c:ser>
          <c:idx val="3"/>
          <c:order val="3"/>
          <c:tx>
            <c:strRef>
              <c:f>'Graphique 7'!$A$7</c:f>
              <c:strCache>
                <c:ptCount val="1"/>
                <c:pt idx="0">
                  <c:v>Ne sais pas</c:v>
                </c:pt>
              </c:strCache>
            </c:strRef>
          </c:tx>
          <c:spPr>
            <a:solidFill>
              <a:schemeClr val="bg1">
                <a:lumMod val="75000"/>
              </a:schemeClr>
            </a:solidFill>
            <a:ln>
              <a:solidFill>
                <a:schemeClr val="bg1">
                  <a:lumMod val="75000"/>
                </a:schemeClr>
              </a:solidFill>
            </a:ln>
            <a:effectLst/>
          </c:spPr>
          <c:invertIfNegative val="0"/>
          <c:cat>
            <c:strRef>
              <c:f>'Graphique 7'!$B$3:$J$3</c:f>
              <c:strCache>
                <c:ptCount val="9"/>
                <c:pt idx="0">
                  <c:v>Une autonomie accrue</c:v>
                </c:pt>
                <c:pt idx="1">
                  <c:v>Des difficultés plus grandes avec les outils numériques</c:v>
                </c:pt>
                <c:pt idx="2">
                  <c:v>Une durée de travail plus longue</c:v>
                </c:pt>
                <c:pt idx="3">
                  <c:v>Une meilleure conciliation entre vie personnelle et professionnelle</c:v>
                </c:pt>
                <c:pt idx="4">
                  <c:v>Un moindre soutien des collègues</c:v>
                </c:pt>
                <c:pt idx="5">
                  <c:v>Un moindre soutien de l’encadrement</c:v>
                </c:pt>
                <c:pt idx="6">
                  <c:v>Un confort de travail réduit (mobilier, espace, bruit, etc.)</c:v>
                </c:pt>
                <c:pt idx="7">
                  <c:v>Une aspiration à télétravailler plus</c:v>
                </c:pt>
                <c:pt idx="8">
                  <c:v>Une aspiration à télétravailler moins</c:v>
                </c:pt>
              </c:strCache>
            </c:strRef>
          </c:cat>
          <c:val>
            <c:numRef>
              <c:f>'Graphique 7'!$B$7:$J$7</c:f>
              <c:numCache>
                <c:formatCode>0.0</c:formatCode>
                <c:ptCount val="9"/>
                <c:pt idx="0">
                  <c:v>37.200000000000003</c:v>
                </c:pt>
                <c:pt idx="1">
                  <c:v>29.299999999999997</c:v>
                </c:pt>
                <c:pt idx="2">
                  <c:v>41.6</c:v>
                </c:pt>
                <c:pt idx="3">
                  <c:v>32</c:v>
                </c:pt>
                <c:pt idx="4">
                  <c:v>41.6</c:v>
                </c:pt>
                <c:pt idx="5">
                  <c:v>40.1</c:v>
                </c:pt>
                <c:pt idx="6">
                  <c:v>43.3</c:v>
                </c:pt>
                <c:pt idx="7">
                  <c:v>42.1</c:v>
                </c:pt>
                <c:pt idx="8">
                  <c:v>47.5</c:v>
                </c:pt>
              </c:numCache>
            </c:numRef>
          </c:val>
          <c:extLst>
            <c:ext xmlns:c16="http://schemas.microsoft.com/office/drawing/2014/chart" uri="{C3380CC4-5D6E-409C-BE32-E72D297353CC}">
              <c16:uniqueId val="{00000003-FD7F-40B2-9780-A6C7DB4FD99E}"/>
            </c:ext>
          </c:extLst>
        </c:ser>
        <c:dLbls>
          <c:showLegendKey val="0"/>
          <c:showVal val="0"/>
          <c:showCatName val="0"/>
          <c:showSerName val="0"/>
          <c:showPercent val="0"/>
          <c:showBubbleSize val="0"/>
        </c:dLbls>
        <c:gapWidth val="150"/>
        <c:overlap val="100"/>
        <c:axId val="660494664"/>
        <c:axId val="660494992"/>
      </c:barChart>
      <c:catAx>
        <c:axId val="66049466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94992"/>
        <c:crosses val="autoZero"/>
        <c:auto val="1"/>
        <c:lblAlgn val="ctr"/>
        <c:lblOffset val="100"/>
        <c:noMultiLvlLbl val="0"/>
      </c:catAx>
      <c:valAx>
        <c:axId val="660494992"/>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6604946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5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8'!$B$4</c:f>
              <c:strCache>
                <c:ptCount val="1"/>
                <c:pt idx="0">
                  <c:v>Nombre de salariés placés en activité partielle</c:v>
                </c:pt>
              </c:strCache>
            </c:strRef>
          </c:tx>
          <c:spPr>
            <a:solidFill>
              <a:schemeClr val="accent1"/>
            </a:solidFill>
            <a:ln>
              <a:noFill/>
            </a:ln>
            <a:effectLst/>
          </c:spPr>
          <c:invertIfNegative val="0"/>
          <c:cat>
            <c:strRef>
              <c:f>'Graphique 8'!$A$5:$A$26</c:f>
              <c:strCache>
                <c:ptCount val="22"/>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pt idx="17">
                  <c:v>août-21</c:v>
                </c:pt>
                <c:pt idx="18">
                  <c:v>sept-21</c:v>
                </c:pt>
                <c:pt idx="19">
                  <c:v>oct-21</c:v>
                </c:pt>
                <c:pt idx="20">
                  <c:v>nov-21</c:v>
                </c:pt>
                <c:pt idx="21">
                  <c:v>déc-21</c:v>
                </c:pt>
              </c:strCache>
            </c:strRef>
          </c:cat>
          <c:val>
            <c:numRef>
              <c:f>'Graphique 8'!$B$5:$B$26</c:f>
              <c:numCache>
                <c:formatCode>0.0</c:formatCode>
                <c:ptCount val="22"/>
                <c:pt idx="0">
                  <c:v>6.6976000000000004</c:v>
                </c:pt>
                <c:pt idx="1">
                  <c:v>8.3747849999999993</c:v>
                </c:pt>
                <c:pt idx="2">
                  <c:v>6.8787800000000008</c:v>
                </c:pt>
                <c:pt idx="3">
                  <c:v>3.1031050000000002</c:v>
                </c:pt>
                <c:pt idx="4">
                  <c:v>1.7854850000000002</c:v>
                </c:pt>
                <c:pt idx="5">
                  <c:v>1.0609249999999999</c:v>
                </c:pt>
                <c:pt idx="6">
                  <c:v>1.1665800000000002</c:v>
                </c:pt>
                <c:pt idx="7">
                  <c:v>1.5910100000000003</c:v>
                </c:pt>
                <c:pt idx="8">
                  <c:v>2.9083049999999995</c:v>
                </c:pt>
                <c:pt idx="9">
                  <c:v>2.1947850000000004</c:v>
                </c:pt>
                <c:pt idx="10">
                  <c:v>2.0192957840590524</c:v>
                </c:pt>
                <c:pt idx="11">
                  <c:v>2.1113524259581444</c:v>
                </c:pt>
                <c:pt idx="12">
                  <c:v>2.2362334935639767</c:v>
                </c:pt>
                <c:pt idx="13">
                  <c:v>2.7241514966060802</c:v>
                </c:pt>
                <c:pt idx="14">
                  <c:v>2.0448507665063529</c:v>
                </c:pt>
                <c:pt idx="15">
                  <c:v>1.3195728694886213</c:v>
                </c:pt>
                <c:pt idx="16">
                  <c:v>0.59601887234799211</c:v>
                </c:pt>
                <c:pt idx="17">
                  <c:v>0.50754128761530048</c:v>
                </c:pt>
                <c:pt idx="18">
                  <c:v>0.51305233716440923</c:v>
                </c:pt>
                <c:pt idx="19">
                  <c:v>0.390819737795783</c:v>
                </c:pt>
                <c:pt idx="20">
                  <c:v>0.37566343679980096</c:v>
                </c:pt>
                <c:pt idx="21">
                  <c:v>0.42241840097973243</c:v>
                </c:pt>
              </c:numCache>
            </c:numRef>
          </c:val>
          <c:extLst>
            <c:ext xmlns:c16="http://schemas.microsoft.com/office/drawing/2014/chart" uri="{C3380CC4-5D6E-409C-BE32-E72D297353CC}">
              <c16:uniqueId val="{00000000-EABA-40EB-B0C5-93C084449156}"/>
            </c:ext>
          </c:extLst>
        </c:ser>
        <c:ser>
          <c:idx val="1"/>
          <c:order val="1"/>
          <c:tx>
            <c:strRef>
              <c:f>'Graphique 8'!$C$4</c:f>
              <c:strCache>
                <c:ptCount val="1"/>
                <c:pt idx="0">
                  <c:v>Nombre d'ETP placés en activité partielle</c:v>
                </c:pt>
              </c:strCache>
            </c:strRef>
          </c:tx>
          <c:spPr>
            <a:solidFill>
              <a:srgbClr val="FFC000"/>
            </a:solidFill>
            <a:ln>
              <a:noFill/>
            </a:ln>
            <a:effectLst/>
          </c:spPr>
          <c:invertIfNegative val="0"/>
          <c:cat>
            <c:strRef>
              <c:f>'Graphique 8'!$A$5:$A$26</c:f>
              <c:strCache>
                <c:ptCount val="22"/>
                <c:pt idx="0">
                  <c:v>mars-20*</c:v>
                </c:pt>
                <c:pt idx="1">
                  <c:v>avril-20*</c:v>
                </c:pt>
                <c:pt idx="2">
                  <c:v>mai-20*</c:v>
                </c:pt>
                <c:pt idx="3">
                  <c:v>juin-20*</c:v>
                </c:pt>
                <c:pt idx="4">
                  <c:v>juil-20*</c:v>
                </c:pt>
                <c:pt idx="5">
                  <c:v>août-20*</c:v>
                </c:pt>
                <c:pt idx="6">
                  <c:v>sept-20*</c:v>
                </c:pt>
                <c:pt idx="7">
                  <c:v>oct-20*</c:v>
                </c:pt>
                <c:pt idx="8">
                  <c:v>nov-20*</c:v>
                </c:pt>
                <c:pt idx="9">
                  <c:v>déc-20*</c:v>
                </c:pt>
                <c:pt idx="10">
                  <c:v>janv-21</c:v>
                </c:pt>
                <c:pt idx="11">
                  <c:v>févr-21</c:v>
                </c:pt>
                <c:pt idx="12">
                  <c:v>mars-21</c:v>
                </c:pt>
                <c:pt idx="13">
                  <c:v>avr-21</c:v>
                </c:pt>
                <c:pt idx="14">
                  <c:v>mai-21</c:v>
                </c:pt>
                <c:pt idx="15">
                  <c:v>juin-21</c:v>
                </c:pt>
                <c:pt idx="16">
                  <c:v>juil-21</c:v>
                </c:pt>
                <c:pt idx="17">
                  <c:v>août-21</c:v>
                </c:pt>
                <c:pt idx="18">
                  <c:v>sept-21</c:v>
                </c:pt>
                <c:pt idx="19">
                  <c:v>oct-21</c:v>
                </c:pt>
                <c:pt idx="20">
                  <c:v>nov-21</c:v>
                </c:pt>
                <c:pt idx="21">
                  <c:v>déc-21</c:v>
                </c:pt>
              </c:strCache>
            </c:strRef>
          </c:cat>
          <c:val>
            <c:numRef>
              <c:f>'Graphique 8'!$C$5:$C$26</c:f>
              <c:numCache>
                <c:formatCode>0.0</c:formatCode>
                <c:ptCount val="22"/>
                <c:pt idx="0">
                  <c:v>2.2386399999999997</c:v>
                </c:pt>
                <c:pt idx="1">
                  <c:v>4.6349850000000004</c:v>
                </c:pt>
                <c:pt idx="2">
                  <c:v>3.0296599999999998</c:v>
                </c:pt>
                <c:pt idx="3">
                  <c:v>1.353335</c:v>
                </c:pt>
                <c:pt idx="4">
                  <c:v>0.61553000000000002</c:v>
                </c:pt>
                <c:pt idx="5">
                  <c:v>0.41616500000000006</c:v>
                </c:pt>
                <c:pt idx="6">
                  <c:v>0.38552499999999995</c:v>
                </c:pt>
                <c:pt idx="7">
                  <c:v>0.51341500000000007</c:v>
                </c:pt>
                <c:pt idx="8">
                  <c:v>1.5686900000000001</c:v>
                </c:pt>
                <c:pt idx="9">
                  <c:v>0.94570999999999994</c:v>
                </c:pt>
                <c:pt idx="10">
                  <c:v>1.0372870190216574</c:v>
                </c:pt>
                <c:pt idx="11">
                  <c:v>1.089180233075995</c:v>
                </c:pt>
                <c:pt idx="12">
                  <c:v>1.0056787820001325</c:v>
                </c:pt>
                <c:pt idx="13">
                  <c:v>1.3702776415332885</c:v>
                </c:pt>
                <c:pt idx="14">
                  <c:v>0.84075329790125286</c:v>
                </c:pt>
                <c:pt idx="15">
                  <c:v>0.41434599250811166</c:v>
                </c:pt>
                <c:pt idx="16">
                  <c:v>0.21122965732952254</c:v>
                </c:pt>
                <c:pt idx="17">
                  <c:v>0.17934833518130905</c:v>
                </c:pt>
                <c:pt idx="18">
                  <c:v>0.1481033819114306</c:v>
                </c:pt>
                <c:pt idx="19">
                  <c:v>0.1199620695837921</c:v>
                </c:pt>
                <c:pt idx="20">
                  <c:v>9.8183983203297909E-2</c:v>
                </c:pt>
                <c:pt idx="21">
                  <c:v>0.1094041035790084</c:v>
                </c:pt>
              </c:numCache>
            </c:numRef>
          </c:val>
          <c:extLst>
            <c:ext xmlns:c16="http://schemas.microsoft.com/office/drawing/2014/chart" uri="{C3380CC4-5D6E-409C-BE32-E72D297353CC}">
              <c16:uniqueId val="{00000001-EABA-40EB-B0C5-93C084449156}"/>
            </c:ext>
          </c:extLst>
        </c:ser>
        <c:dLbls>
          <c:showLegendKey val="0"/>
          <c:showVal val="0"/>
          <c:showCatName val="0"/>
          <c:showSerName val="0"/>
          <c:showPercent val="0"/>
          <c:showBubbleSize val="0"/>
        </c:dLbls>
        <c:gapWidth val="219"/>
        <c:overlap val="-27"/>
        <c:axId val="591492008"/>
        <c:axId val="591489712"/>
      </c:barChart>
      <c:catAx>
        <c:axId val="591492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91489712"/>
        <c:crosses val="autoZero"/>
        <c:auto val="1"/>
        <c:lblAlgn val="ctr"/>
        <c:lblOffset val="100"/>
        <c:noMultiLvlLbl val="0"/>
      </c:catAx>
      <c:valAx>
        <c:axId val="591489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91492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28105392073182E-2"/>
          <c:y val="4.3456796882558081E-2"/>
          <c:w val="0.87293347777217922"/>
          <c:h val="0.66560476960898529"/>
        </c:manualLayout>
      </c:layout>
      <c:barChart>
        <c:barDir val="col"/>
        <c:grouping val="clustered"/>
        <c:varyColors val="0"/>
        <c:ser>
          <c:idx val="0"/>
          <c:order val="0"/>
          <c:tx>
            <c:strRef>
              <c:f>'Graphique 9'!$B$4</c:f>
              <c:strCache>
                <c:ptCount val="1"/>
                <c:pt idx="0">
                  <c:v>Nombre de salariés en APLD (échelle de gauche)</c:v>
                </c:pt>
              </c:strCache>
            </c:strRef>
          </c:tx>
          <c:spPr>
            <a:solidFill>
              <a:schemeClr val="accent5"/>
            </a:solidFill>
            <a:ln>
              <a:solidFill>
                <a:schemeClr val="accent5"/>
              </a:solidFill>
            </a:ln>
            <a:effectLst/>
          </c:spPr>
          <c:invertIfNegative val="0"/>
          <c:cat>
            <c:numRef>
              <c:f>'Graphique 9'!$A$5:$A$14</c:f>
              <c:numCache>
                <c:formatCode>mmm\-yy</c:formatCode>
                <c:ptCount val="10"/>
                <c:pt idx="0">
                  <c:v>44197</c:v>
                </c:pt>
                <c:pt idx="1">
                  <c:v>44228</c:v>
                </c:pt>
                <c:pt idx="2">
                  <c:v>44256</c:v>
                </c:pt>
                <c:pt idx="3">
                  <c:v>44287</c:v>
                </c:pt>
                <c:pt idx="4">
                  <c:v>44317</c:v>
                </c:pt>
                <c:pt idx="5">
                  <c:v>44348</c:v>
                </c:pt>
                <c:pt idx="6">
                  <c:v>44378</c:v>
                </c:pt>
                <c:pt idx="7">
                  <c:v>44409</c:v>
                </c:pt>
                <c:pt idx="8">
                  <c:v>44440</c:v>
                </c:pt>
                <c:pt idx="9">
                  <c:v>44470</c:v>
                </c:pt>
              </c:numCache>
            </c:numRef>
          </c:cat>
          <c:val>
            <c:numRef>
              <c:f>'Graphique 9'!$B$5:$B$14</c:f>
              <c:numCache>
                <c:formatCode>_-* #\ ##0_-;\-* #\ ##0_-;_-* "-"??_-;_-@_-</c:formatCode>
                <c:ptCount val="10"/>
                <c:pt idx="0">
                  <c:v>197.839</c:v>
                </c:pt>
                <c:pt idx="1">
                  <c:v>222.26</c:v>
                </c:pt>
                <c:pt idx="2">
                  <c:v>266.33499999999998</c:v>
                </c:pt>
                <c:pt idx="3">
                  <c:v>271.14999999999998</c:v>
                </c:pt>
                <c:pt idx="4">
                  <c:v>250.27799999999999</c:v>
                </c:pt>
                <c:pt idx="5">
                  <c:v>233.34399999999999</c:v>
                </c:pt>
                <c:pt idx="6">
                  <c:v>183.935</c:v>
                </c:pt>
                <c:pt idx="7">
                  <c:v>145.49700000000001</c:v>
                </c:pt>
                <c:pt idx="8">
                  <c:v>206.60599999999999</c:v>
                </c:pt>
                <c:pt idx="9">
                  <c:v>210.922</c:v>
                </c:pt>
              </c:numCache>
            </c:numRef>
          </c:val>
          <c:extLst>
            <c:ext xmlns:c16="http://schemas.microsoft.com/office/drawing/2014/chart" uri="{C3380CC4-5D6E-409C-BE32-E72D297353CC}">
              <c16:uniqueId val="{00000000-5E80-436D-A609-8C67275A912B}"/>
            </c:ext>
          </c:extLst>
        </c:ser>
        <c:ser>
          <c:idx val="1"/>
          <c:order val="1"/>
          <c:tx>
            <c:strRef>
              <c:f>'Graphique 9'!$C$4</c:f>
              <c:strCache>
                <c:ptCount val="1"/>
                <c:pt idx="0">
                  <c:v>Nombre d'ETP en APLD (échelle de gauche)</c:v>
                </c:pt>
              </c:strCache>
            </c:strRef>
          </c:tx>
          <c:spPr>
            <a:solidFill>
              <a:srgbClr val="FFC000"/>
            </a:solidFill>
            <a:ln>
              <a:solidFill>
                <a:schemeClr val="accent3"/>
              </a:solidFill>
            </a:ln>
            <a:effectLst/>
          </c:spPr>
          <c:invertIfNegative val="0"/>
          <c:cat>
            <c:numRef>
              <c:f>'Graphique 9'!$A$5:$A$14</c:f>
              <c:numCache>
                <c:formatCode>mmm\-yy</c:formatCode>
                <c:ptCount val="10"/>
                <c:pt idx="0">
                  <c:v>44197</c:v>
                </c:pt>
                <c:pt idx="1">
                  <c:v>44228</c:v>
                </c:pt>
                <c:pt idx="2">
                  <c:v>44256</c:v>
                </c:pt>
                <c:pt idx="3">
                  <c:v>44287</c:v>
                </c:pt>
                <c:pt idx="4">
                  <c:v>44317</c:v>
                </c:pt>
                <c:pt idx="5">
                  <c:v>44348</c:v>
                </c:pt>
                <c:pt idx="6">
                  <c:v>44378</c:v>
                </c:pt>
                <c:pt idx="7">
                  <c:v>44409</c:v>
                </c:pt>
                <c:pt idx="8">
                  <c:v>44440</c:v>
                </c:pt>
                <c:pt idx="9">
                  <c:v>44470</c:v>
                </c:pt>
              </c:numCache>
            </c:numRef>
          </c:cat>
          <c:val>
            <c:numRef>
              <c:f>'Graphique 9'!$C$5:$C$14</c:f>
              <c:numCache>
                <c:formatCode>_-* #\ ##0_-;\-* #\ ##0_-;_-* "-"??_-;_-@_-</c:formatCode>
                <c:ptCount val="10"/>
                <c:pt idx="0">
                  <c:v>57.067007222881244</c:v>
                </c:pt>
                <c:pt idx="1">
                  <c:v>60.677404478589672</c:v>
                </c:pt>
                <c:pt idx="2">
                  <c:v>62.617472217245712</c:v>
                </c:pt>
                <c:pt idx="3">
                  <c:v>83.33155951198151</c:v>
                </c:pt>
                <c:pt idx="4">
                  <c:v>62.536447996345231</c:v>
                </c:pt>
                <c:pt idx="5">
                  <c:v>48.65568936467853</c:v>
                </c:pt>
                <c:pt idx="6">
                  <c:v>38.37987341197227</c:v>
                </c:pt>
                <c:pt idx="7">
                  <c:v>27.879644271827456</c:v>
                </c:pt>
                <c:pt idx="8">
                  <c:v>38.710553086082662</c:v>
                </c:pt>
                <c:pt idx="9">
                  <c:v>47.937214906875816</c:v>
                </c:pt>
              </c:numCache>
            </c:numRef>
          </c:val>
          <c:extLst>
            <c:ext xmlns:c16="http://schemas.microsoft.com/office/drawing/2014/chart" uri="{C3380CC4-5D6E-409C-BE32-E72D297353CC}">
              <c16:uniqueId val="{00000001-5E80-436D-A609-8C67275A912B}"/>
            </c:ext>
          </c:extLst>
        </c:ser>
        <c:dLbls>
          <c:showLegendKey val="0"/>
          <c:showVal val="0"/>
          <c:showCatName val="0"/>
          <c:showSerName val="0"/>
          <c:showPercent val="0"/>
          <c:showBubbleSize val="0"/>
        </c:dLbls>
        <c:gapWidth val="219"/>
        <c:axId val="454054808"/>
        <c:axId val="454058744"/>
      </c:barChart>
      <c:lineChart>
        <c:grouping val="standard"/>
        <c:varyColors val="0"/>
        <c:ser>
          <c:idx val="4"/>
          <c:order val="2"/>
          <c:tx>
            <c:strRef>
              <c:f>'Graphique 9'!$F$4</c:f>
              <c:strCache>
                <c:ptCount val="1"/>
                <c:pt idx="0">
                  <c:v>Part des salariés en APLD parmi les salariés en AP (échelle de droite)</c:v>
                </c:pt>
              </c:strCache>
            </c:strRef>
          </c:tx>
          <c:spPr>
            <a:ln w="28575" cap="rnd">
              <a:solidFill>
                <a:schemeClr val="bg1">
                  <a:lumMod val="65000"/>
                </a:schemeClr>
              </a:solidFill>
              <a:round/>
            </a:ln>
            <a:effectLst/>
          </c:spPr>
          <c:marker>
            <c:symbol val="circle"/>
            <c:size val="5"/>
            <c:spPr>
              <a:solidFill>
                <a:schemeClr val="bg1">
                  <a:lumMod val="65000"/>
                </a:schemeClr>
              </a:solidFill>
              <a:ln w="9525">
                <a:solidFill>
                  <a:schemeClr val="bg1">
                    <a:lumMod val="65000"/>
                  </a:schemeClr>
                </a:solidFill>
              </a:ln>
              <a:effectLst/>
            </c:spPr>
          </c:marker>
          <c:cat>
            <c:numRef>
              <c:f>'Graphique 9'!$A$5:$A$14</c:f>
              <c:numCache>
                <c:formatCode>mmm\-yy</c:formatCode>
                <c:ptCount val="10"/>
                <c:pt idx="0">
                  <c:v>44197</c:v>
                </c:pt>
                <c:pt idx="1">
                  <c:v>44228</c:v>
                </c:pt>
                <c:pt idx="2">
                  <c:v>44256</c:v>
                </c:pt>
                <c:pt idx="3">
                  <c:v>44287</c:v>
                </c:pt>
                <c:pt idx="4">
                  <c:v>44317</c:v>
                </c:pt>
                <c:pt idx="5">
                  <c:v>44348</c:v>
                </c:pt>
                <c:pt idx="6">
                  <c:v>44378</c:v>
                </c:pt>
                <c:pt idx="7">
                  <c:v>44409</c:v>
                </c:pt>
                <c:pt idx="8">
                  <c:v>44440</c:v>
                </c:pt>
                <c:pt idx="9">
                  <c:v>44470</c:v>
                </c:pt>
              </c:numCache>
            </c:numRef>
          </c:cat>
          <c:val>
            <c:numRef>
              <c:f>'Graphique 9'!$F$5:$F$14</c:f>
              <c:numCache>
                <c:formatCode>0</c:formatCode>
                <c:ptCount val="10"/>
                <c:pt idx="0">
                  <c:v>9.7974254966410808</c:v>
                </c:pt>
                <c:pt idx="1">
                  <c:v>10.526901964229731</c:v>
                </c:pt>
                <c:pt idx="2">
                  <c:v>11.909981706585167</c:v>
                </c:pt>
                <c:pt idx="3">
                  <c:v>9.9535580285390051</c:v>
                </c:pt>
                <c:pt idx="4">
                  <c:v>12.239426177177826</c:v>
                </c:pt>
                <c:pt idx="5">
                  <c:v>17.683297784867964</c:v>
                </c:pt>
                <c:pt idx="6">
                  <c:v>30.860599979895863</c:v>
                </c:pt>
                <c:pt idx="7">
                  <c:v>28.667027402563143</c:v>
                </c:pt>
                <c:pt idx="8">
                  <c:v>40.269965661182141</c:v>
                </c:pt>
                <c:pt idx="9">
                  <c:v>53.969126838269908</c:v>
                </c:pt>
              </c:numCache>
            </c:numRef>
          </c:val>
          <c:smooth val="0"/>
          <c:extLst>
            <c:ext xmlns:c16="http://schemas.microsoft.com/office/drawing/2014/chart" uri="{C3380CC4-5D6E-409C-BE32-E72D297353CC}">
              <c16:uniqueId val="{00000004-5E80-436D-A609-8C67275A912B}"/>
            </c:ext>
          </c:extLst>
        </c:ser>
        <c:dLbls>
          <c:showLegendKey val="0"/>
          <c:showVal val="0"/>
          <c:showCatName val="0"/>
          <c:showSerName val="0"/>
          <c:showPercent val="0"/>
          <c:showBubbleSize val="0"/>
        </c:dLbls>
        <c:marker val="1"/>
        <c:smooth val="0"/>
        <c:axId val="588084608"/>
        <c:axId val="588083624"/>
      </c:lineChart>
      <c:dateAx>
        <c:axId val="454054808"/>
        <c:scaling>
          <c:orientation val="minMax"/>
        </c:scaling>
        <c:delete val="0"/>
        <c:axPos val="b"/>
        <c:numFmt formatCode="[$-40C]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54058744"/>
        <c:crosses val="autoZero"/>
        <c:auto val="1"/>
        <c:lblOffset val="100"/>
        <c:baseTimeUnit val="months"/>
      </c:dateAx>
      <c:valAx>
        <c:axId val="454058744"/>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54054808"/>
        <c:crosses val="autoZero"/>
        <c:crossBetween val="between"/>
      </c:valAx>
      <c:valAx>
        <c:axId val="588083624"/>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88084608"/>
        <c:crosses val="max"/>
        <c:crossBetween val="between"/>
      </c:valAx>
      <c:dateAx>
        <c:axId val="588084608"/>
        <c:scaling>
          <c:orientation val="minMax"/>
        </c:scaling>
        <c:delete val="1"/>
        <c:axPos val="b"/>
        <c:numFmt formatCode="mmm\-yy" sourceLinked="1"/>
        <c:majorTickMark val="out"/>
        <c:minorTickMark val="none"/>
        <c:tickLblPos val="nextTo"/>
        <c:crossAx val="588083624"/>
        <c:crosses val="autoZero"/>
        <c:auto val="1"/>
        <c:lblOffset val="100"/>
        <c:baseTimeUnit val="months"/>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705971</xdr:colOff>
      <xdr:row>11</xdr:row>
      <xdr:rowOff>78443</xdr:rowOff>
    </xdr:from>
    <xdr:to>
      <xdr:col>10</xdr:col>
      <xdr:colOff>336177</xdr:colOff>
      <xdr:row>33</xdr:row>
      <xdr:rowOff>67236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419098</xdr:colOff>
      <xdr:row>21</xdr:row>
      <xdr:rowOff>23811</xdr:rowOff>
    </xdr:from>
    <xdr:to>
      <xdr:col>22</xdr:col>
      <xdr:colOff>266699</xdr:colOff>
      <xdr:row>78</xdr:row>
      <xdr:rowOff>9525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515470</xdr:colOff>
      <xdr:row>91</xdr:row>
      <xdr:rowOff>112057</xdr:rowOff>
    </xdr:from>
    <xdr:to>
      <xdr:col>7</xdr:col>
      <xdr:colOff>952498</xdr:colOff>
      <xdr:row>169</xdr:row>
      <xdr:rowOff>78440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112059</xdr:colOff>
      <xdr:row>91</xdr:row>
      <xdr:rowOff>112057</xdr:rowOff>
    </xdr:from>
    <xdr:to>
      <xdr:col>7</xdr:col>
      <xdr:colOff>818030</xdr:colOff>
      <xdr:row>171</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100854</xdr:colOff>
      <xdr:row>90</xdr:row>
      <xdr:rowOff>112058</xdr:rowOff>
    </xdr:from>
    <xdr:to>
      <xdr:col>7</xdr:col>
      <xdr:colOff>1199029</xdr:colOff>
      <xdr:row>165</xdr:row>
      <xdr:rowOff>44825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156881</xdr:colOff>
      <xdr:row>11</xdr:row>
      <xdr:rowOff>43703</xdr:rowOff>
    </xdr:from>
    <xdr:to>
      <xdr:col>16</xdr:col>
      <xdr:colOff>133349</xdr:colOff>
      <xdr:row>33</xdr:row>
      <xdr:rowOff>123264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315164</xdr:colOff>
      <xdr:row>22</xdr:row>
      <xdr:rowOff>217672</xdr:rowOff>
    </xdr:from>
    <xdr:to>
      <xdr:col>19</xdr:col>
      <xdr:colOff>493059</xdr:colOff>
      <xdr:row>71</xdr:row>
      <xdr:rowOff>69477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11211</xdr:colOff>
      <xdr:row>10</xdr:row>
      <xdr:rowOff>89647</xdr:rowOff>
    </xdr:from>
    <xdr:to>
      <xdr:col>12</xdr:col>
      <xdr:colOff>437028</xdr:colOff>
      <xdr:row>35</xdr:row>
      <xdr:rowOff>11207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280150</xdr:colOff>
      <xdr:row>9</xdr:row>
      <xdr:rowOff>78441</xdr:rowOff>
    </xdr:from>
    <xdr:to>
      <xdr:col>12</xdr:col>
      <xdr:colOff>672356</xdr:colOff>
      <xdr:row>31</xdr:row>
      <xdr:rowOff>67234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2734235</xdr:colOff>
      <xdr:row>11</xdr:row>
      <xdr:rowOff>134472</xdr:rowOff>
    </xdr:from>
    <xdr:to>
      <xdr:col>6</xdr:col>
      <xdr:colOff>268941</xdr:colOff>
      <xdr:row>34</xdr:row>
      <xdr:rowOff>123266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2767853</xdr:colOff>
      <xdr:row>19</xdr:row>
      <xdr:rowOff>112060</xdr:rowOff>
    </xdr:from>
    <xdr:to>
      <xdr:col>7</xdr:col>
      <xdr:colOff>336177</xdr:colOff>
      <xdr:row>41</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2734235</xdr:colOff>
      <xdr:row>9</xdr:row>
      <xdr:rowOff>134472</xdr:rowOff>
    </xdr:from>
    <xdr:to>
      <xdr:col>6</xdr:col>
      <xdr:colOff>268941</xdr:colOff>
      <xdr:row>32</xdr:row>
      <xdr:rowOff>123266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683559</xdr:colOff>
      <xdr:row>9</xdr:row>
      <xdr:rowOff>123265</xdr:rowOff>
    </xdr:from>
    <xdr:to>
      <xdr:col>7</xdr:col>
      <xdr:colOff>156884</xdr:colOff>
      <xdr:row>34</xdr:row>
      <xdr:rowOff>168088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3</xdr:col>
      <xdr:colOff>314325</xdr:colOff>
      <xdr:row>3</xdr:row>
      <xdr:rowOff>409575</xdr:rowOff>
    </xdr:from>
    <xdr:to>
      <xdr:col>10</xdr:col>
      <xdr:colOff>361950</xdr:colOff>
      <xdr:row>19</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746846</xdr:colOff>
      <xdr:row>3</xdr:row>
      <xdr:rowOff>75768</xdr:rowOff>
    </xdr:from>
    <xdr:to>
      <xdr:col>14</xdr:col>
      <xdr:colOff>484476</xdr:colOff>
      <xdr:row>18</xdr:row>
      <xdr:rowOff>173181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52"/>
  <sheetViews>
    <sheetView tabSelected="1" zoomScaleNormal="100" workbookViewId="0">
      <selection sqref="A1:L1"/>
    </sheetView>
  </sheetViews>
  <sheetFormatPr baseColWidth="10" defaultRowHeight="15" x14ac:dyDescent="0.25"/>
  <cols>
    <col min="1" max="1" width="13.85546875" customWidth="1"/>
    <col min="2" max="10" width="11.5703125" customWidth="1"/>
    <col min="11" max="11" width="11.28515625" customWidth="1"/>
    <col min="12" max="12" width="11.140625" customWidth="1"/>
  </cols>
  <sheetData>
    <row r="1" spans="1:12" ht="36.75" customHeight="1" x14ac:dyDescent="0.25">
      <c r="A1" s="325" t="s">
        <v>164</v>
      </c>
      <c r="B1" s="326"/>
      <c r="C1" s="326"/>
      <c r="D1" s="326"/>
      <c r="E1" s="326"/>
      <c r="F1" s="326"/>
      <c r="G1" s="326"/>
      <c r="H1" s="326"/>
      <c r="I1" s="326"/>
      <c r="J1" s="326"/>
      <c r="K1" s="326"/>
      <c r="L1" s="326"/>
    </row>
    <row r="2" spans="1:12" x14ac:dyDescent="0.25">
      <c r="A2" s="1" t="s">
        <v>18</v>
      </c>
      <c r="B2" s="1"/>
      <c r="C2" s="1"/>
      <c r="D2" s="1"/>
      <c r="E2" s="1"/>
      <c r="F2" s="1"/>
      <c r="G2" s="1"/>
      <c r="H2" s="1"/>
      <c r="I2" s="1"/>
      <c r="J2" s="1"/>
      <c r="K2" s="1"/>
      <c r="L2" s="1"/>
    </row>
    <row r="3" spans="1:12" ht="44.25" customHeight="1" x14ac:dyDescent="0.25">
      <c r="A3" s="327" t="s">
        <v>19</v>
      </c>
      <c r="B3" s="327"/>
      <c r="C3" s="327"/>
      <c r="D3" s="327"/>
      <c r="E3" s="327"/>
      <c r="F3" s="327"/>
      <c r="G3" s="327"/>
      <c r="H3" s="327"/>
      <c r="I3" s="327"/>
      <c r="J3" s="327"/>
      <c r="K3" s="327"/>
      <c r="L3" s="327"/>
    </row>
    <row r="4" spans="1:12" ht="27.75" customHeight="1" x14ac:dyDescent="0.25">
      <c r="A4" s="328" t="s">
        <v>20</v>
      </c>
      <c r="B4" s="328"/>
      <c r="C4" s="328"/>
      <c r="D4" s="328"/>
      <c r="E4" s="328"/>
      <c r="F4" s="328"/>
      <c r="G4" s="328"/>
      <c r="H4" s="328"/>
      <c r="I4" s="328"/>
      <c r="J4" s="328"/>
      <c r="K4" s="328"/>
      <c r="L4" s="328"/>
    </row>
    <row r="5" spans="1:12" x14ac:dyDescent="0.25">
      <c r="A5" s="1" t="s">
        <v>21</v>
      </c>
      <c r="B5" s="1"/>
      <c r="C5" s="1"/>
      <c r="D5" s="1"/>
      <c r="E5" s="1"/>
      <c r="F5" s="1"/>
      <c r="G5" s="1"/>
      <c r="H5" s="1"/>
      <c r="I5" s="1"/>
      <c r="J5" s="1"/>
      <c r="K5" s="1"/>
      <c r="L5" s="1"/>
    </row>
    <row r="6" spans="1:12" ht="78.75" customHeight="1" x14ac:dyDescent="0.25">
      <c r="A6" s="328" t="s">
        <v>22</v>
      </c>
      <c r="B6" s="328"/>
      <c r="C6" s="328"/>
      <c r="D6" s="328"/>
      <c r="E6" s="328"/>
      <c r="F6" s="328"/>
      <c r="G6" s="328"/>
      <c r="H6" s="328"/>
      <c r="I6" s="328"/>
      <c r="J6" s="328"/>
      <c r="K6" s="328"/>
      <c r="L6" s="328"/>
    </row>
    <row r="7" spans="1:12" x14ac:dyDescent="0.25">
      <c r="A7" s="329" t="s">
        <v>23</v>
      </c>
      <c r="B7" s="329"/>
      <c r="C7" s="329"/>
      <c r="D7" s="329"/>
      <c r="E7" s="329"/>
      <c r="F7" s="329"/>
      <c r="G7" s="329"/>
      <c r="H7" s="329"/>
      <c r="I7" s="329"/>
      <c r="J7" s="329"/>
      <c r="K7" s="329"/>
      <c r="L7" s="329"/>
    </row>
    <row r="8" spans="1:12" ht="78.75" customHeight="1" x14ac:dyDescent="0.25">
      <c r="A8" s="330" t="s">
        <v>41</v>
      </c>
      <c r="B8" s="330"/>
      <c r="C8" s="330"/>
      <c r="D8" s="330"/>
      <c r="E8" s="330"/>
      <c r="F8" s="330"/>
      <c r="G8" s="330"/>
      <c r="H8" s="330"/>
      <c r="I8" s="330"/>
      <c r="J8" s="330"/>
      <c r="K8" s="330"/>
      <c r="L8" s="330"/>
    </row>
    <row r="9" spans="1:12" x14ac:dyDescent="0.25">
      <c r="A9" s="331" t="s">
        <v>24</v>
      </c>
      <c r="B9" s="331"/>
      <c r="C9" s="331"/>
      <c r="D9" s="331"/>
      <c r="E9" s="331"/>
      <c r="F9" s="331"/>
      <c r="G9" s="331"/>
      <c r="H9" s="331"/>
      <c r="I9" s="331"/>
      <c r="J9" s="331"/>
      <c r="K9" s="331"/>
      <c r="L9" s="331"/>
    </row>
    <row r="10" spans="1:12" s="54" customFormat="1" ht="15" customHeight="1" x14ac:dyDescent="0.25">
      <c r="A10" s="333" t="s">
        <v>56</v>
      </c>
      <c r="B10" s="333"/>
      <c r="C10" s="333"/>
      <c r="D10" s="333"/>
      <c r="E10" s="333"/>
      <c r="F10" s="333"/>
      <c r="G10" s="333"/>
      <c r="H10" s="333"/>
      <c r="I10" s="333"/>
      <c r="J10" s="333"/>
      <c r="K10" s="333"/>
      <c r="L10" s="333"/>
    </row>
    <row r="11" spans="1:12" s="53" customFormat="1" ht="9" customHeight="1" x14ac:dyDescent="0.25">
      <c r="A11" s="334"/>
      <c r="B11" s="334"/>
      <c r="C11" s="334"/>
      <c r="D11" s="334"/>
      <c r="E11" s="334"/>
      <c r="F11" s="334"/>
      <c r="G11" s="334"/>
      <c r="H11" s="334"/>
      <c r="I11" s="334"/>
      <c r="J11" s="334"/>
      <c r="K11" s="334"/>
      <c r="L11" s="334"/>
    </row>
    <row r="12" spans="1:12" x14ac:dyDescent="0.25">
      <c r="A12" s="335" t="s">
        <v>166</v>
      </c>
      <c r="B12" s="335"/>
      <c r="C12" s="335"/>
      <c r="D12" s="335"/>
      <c r="E12" s="335"/>
      <c r="F12" s="335"/>
      <c r="G12" s="335"/>
      <c r="H12" s="335"/>
      <c r="I12" s="335"/>
      <c r="J12" s="335"/>
      <c r="K12" s="335"/>
      <c r="L12" s="335"/>
    </row>
    <row r="13" spans="1:12" ht="9" customHeight="1" x14ac:dyDescent="0.25">
      <c r="A13" s="334"/>
      <c r="B13" s="334"/>
      <c r="C13" s="334"/>
      <c r="D13" s="334"/>
      <c r="E13" s="334"/>
      <c r="F13" s="334"/>
      <c r="G13" s="334"/>
      <c r="H13" s="334"/>
      <c r="I13" s="334"/>
      <c r="J13" s="334"/>
      <c r="K13" s="334"/>
      <c r="L13" s="334"/>
    </row>
    <row r="14" spans="1:12" s="54" customFormat="1" ht="15" customHeight="1" x14ac:dyDescent="0.25">
      <c r="A14" s="335" t="s">
        <v>165</v>
      </c>
      <c r="B14" s="335"/>
      <c r="C14" s="335"/>
      <c r="D14" s="335"/>
      <c r="E14" s="335"/>
      <c r="F14" s="335"/>
      <c r="G14" s="335"/>
      <c r="H14" s="335"/>
      <c r="I14" s="335"/>
      <c r="J14" s="335"/>
      <c r="K14" s="335"/>
      <c r="L14" s="335"/>
    </row>
    <row r="15" spans="1:12" s="54" customFormat="1" ht="9" customHeight="1" x14ac:dyDescent="0.25">
      <c r="A15" s="334"/>
      <c r="B15" s="334"/>
      <c r="C15" s="334"/>
      <c r="D15" s="334"/>
      <c r="E15" s="334"/>
      <c r="F15" s="334"/>
      <c r="G15" s="334"/>
      <c r="H15" s="334"/>
      <c r="I15" s="334"/>
      <c r="J15" s="334"/>
      <c r="K15" s="334"/>
      <c r="L15" s="334"/>
    </row>
    <row r="16" spans="1:12" s="54" customFormat="1" x14ac:dyDescent="0.25">
      <c r="A16" s="335" t="s">
        <v>178</v>
      </c>
      <c r="B16" s="335"/>
      <c r="C16" s="335"/>
      <c r="D16" s="335"/>
      <c r="E16" s="335"/>
      <c r="F16" s="335"/>
      <c r="G16" s="335"/>
      <c r="H16" s="335"/>
      <c r="I16" s="335"/>
      <c r="J16" s="335"/>
      <c r="K16" s="335"/>
      <c r="L16" s="335"/>
    </row>
    <row r="17" spans="1:13" s="54" customFormat="1" ht="9" customHeight="1" x14ac:dyDescent="0.25">
      <c r="A17" s="334"/>
      <c r="B17" s="334"/>
      <c r="C17" s="334"/>
      <c r="D17" s="334"/>
      <c r="E17" s="334"/>
      <c r="F17" s="334"/>
      <c r="G17" s="334"/>
      <c r="H17" s="334"/>
      <c r="I17" s="334"/>
      <c r="J17" s="334"/>
      <c r="K17" s="334"/>
      <c r="L17" s="334"/>
    </row>
    <row r="18" spans="1:13" s="54" customFormat="1" x14ac:dyDescent="0.25">
      <c r="A18" s="335" t="s">
        <v>215</v>
      </c>
      <c r="B18" s="335"/>
      <c r="C18" s="335"/>
      <c r="D18" s="335"/>
      <c r="E18" s="335"/>
      <c r="F18" s="335"/>
      <c r="G18" s="335"/>
      <c r="H18" s="335"/>
      <c r="I18" s="335"/>
      <c r="J18" s="335"/>
      <c r="K18" s="335"/>
      <c r="L18" s="335"/>
    </row>
    <row r="19" spans="1:13" s="54" customFormat="1" ht="9" customHeight="1" x14ac:dyDescent="0.25">
      <c r="A19" s="334"/>
      <c r="B19" s="334"/>
      <c r="C19" s="334"/>
      <c r="D19" s="334"/>
      <c r="E19" s="334"/>
      <c r="F19" s="334"/>
      <c r="G19" s="334"/>
      <c r="H19" s="334"/>
      <c r="I19" s="334"/>
      <c r="J19" s="334"/>
      <c r="K19" s="334"/>
      <c r="L19" s="334"/>
    </row>
    <row r="20" spans="1:13" s="54" customFormat="1" x14ac:dyDescent="0.25">
      <c r="A20" s="336" t="s">
        <v>216</v>
      </c>
      <c r="B20" s="336"/>
      <c r="C20" s="336"/>
      <c r="D20" s="336"/>
      <c r="E20" s="336"/>
      <c r="F20" s="336"/>
      <c r="G20" s="336"/>
      <c r="H20" s="336"/>
      <c r="I20" s="336"/>
      <c r="J20" s="336"/>
      <c r="K20" s="336"/>
      <c r="L20" s="336"/>
      <c r="M20" s="53"/>
    </row>
    <row r="21" spans="1:13" s="54" customFormat="1" ht="9" customHeight="1" x14ac:dyDescent="0.25">
      <c r="A21" s="332"/>
      <c r="B21" s="332"/>
      <c r="C21" s="332"/>
      <c r="D21" s="332"/>
      <c r="E21" s="332"/>
      <c r="F21" s="332"/>
      <c r="G21" s="332"/>
      <c r="H21" s="332"/>
      <c r="I21" s="332"/>
      <c r="J21" s="332"/>
      <c r="K21" s="332"/>
      <c r="L21" s="332"/>
      <c r="M21" s="53"/>
    </row>
    <row r="22" spans="1:13" s="54" customFormat="1" x14ac:dyDescent="0.25">
      <c r="A22" s="336" t="s">
        <v>195</v>
      </c>
      <c r="B22" s="336"/>
      <c r="C22" s="336"/>
      <c r="D22" s="336"/>
      <c r="E22" s="336"/>
      <c r="F22" s="336"/>
      <c r="G22" s="336"/>
      <c r="H22" s="336"/>
      <c r="I22" s="336"/>
      <c r="J22" s="336"/>
      <c r="K22" s="336"/>
      <c r="L22" s="336"/>
      <c r="M22" s="53"/>
    </row>
    <row r="23" spans="1:13" s="54" customFormat="1" ht="9" customHeight="1" x14ac:dyDescent="0.25">
      <c r="A23" s="332"/>
      <c r="B23" s="332"/>
      <c r="C23" s="332"/>
      <c r="D23" s="332"/>
      <c r="E23" s="332"/>
      <c r="F23" s="332"/>
      <c r="G23" s="332"/>
      <c r="H23" s="332"/>
      <c r="I23" s="332"/>
      <c r="J23" s="332"/>
      <c r="K23" s="332"/>
      <c r="L23" s="332"/>
      <c r="M23" s="53"/>
    </row>
    <row r="24" spans="1:13" s="54" customFormat="1" x14ac:dyDescent="0.25">
      <c r="A24" s="336" t="s">
        <v>210</v>
      </c>
      <c r="B24" s="336"/>
      <c r="C24" s="336"/>
      <c r="D24" s="336"/>
      <c r="E24" s="336"/>
      <c r="F24" s="336"/>
      <c r="G24" s="336"/>
      <c r="H24" s="336"/>
      <c r="I24" s="336"/>
      <c r="J24" s="336"/>
      <c r="K24" s="336"/>
      <c r="L24" s="336"/>
      <c r="M24" s="53"/>
    </row>
    <row r="25" spans="1:13" s="54" customFormat="1" ht="9" customHeight="1" x14ac:dyDescent="0.25">
      <c r="A25" s="332"/>
      <c r="B25" s="332"/>
      <c r="C25" s="332"/>
      <c r="D25" s="332"/>
      <c r="E25" s="332"/>
      <c r="F25" s="332"/>
      <c r="G25" s="332"/>
      <c r="H25" s="332"/>
      <c r="I25" s="332"/>
      <c r="J25" s="332"/>
      <c r="K25" s="332"/>
      <c r="L25" s="332"/>
      <c r="M25" s="53"/>
    </row>
    <row r="26" spans="1:13" s="53" customFormat="1" x14ac:dyDescent="0.25">
      <c r="A26" s="336" t="s">
        <v>179</v>
      </c>
      <c r="B26" s="336"/>
      <c r="C26" s="336"/>
      <c r="D26" s="336"/>
      <c r="E26" s="336"/>
      <c r="F26" s="336"/>
      <c r="G26" s="336"/>
      <c r="H26" s="336"/>
      <c r="I26" s="336"/>
      <c r="J26" s="336"/>
      <c r="K26" s="336"/>
      <c r="L26" s="336"/>
    </row>
    <row r="27" spans="1:13" s="53" customFormat="1" ht="9" customHeight="1" x14ac:dyDescent="0.25">
      <c r="A27" s="332"/>
      <c r="B27" s="332"/>
      <c r="C27" s="332"/>
      <c r="D27" s="332"/>
      <c r="E27" s="332"/>
      <c r="F27" s="332"/>
      <c r="G27" s="332"/>
      <c r="H27" s="332"/>
      <c r="I27" s="332"/>
      <c r="J27" s="332"/>
      <c r="K27" s="332"/>
      <c r="L27" s="332"/>
    </row>
    <row r="28" spans="1:13" s="53" customFormat="1" x14ac:dyDescent="0.25">
      <c r="A28" s="336" t="s">
        <v>180</v>
      </c>
      <c r="B28" s="336"/>
      <c r="C28" s="336"/>
      <c r="D28" s="336"/>
      <c r="E28" s="336"/>
      <c r="F28" s="336"/>
      <c r="G28" s="336"/>
      <c r="H28" s="336"/>
      <c r="I28" s="336"/>
      <c r="J28" s="336"/>
      <c r="K28" s="336"/>
      <c r="L28" s="336"/>
    </row>
    <row r="29" spans="1:13" s="53" customFormat="1" ht="9" customHeight="1" x14ac:dyDescent="0.25">
      <c r="A29" s="332"/>
      <c r="B29" s="332"/>
      <c r="C29" s="332"/>
      <c r="D29" s="332"/>
      <c r="E29" s="332"/>
      <c r="F29" s="332"/>
      <c r="G29" s="332"/>
      <c r="H29" s="332"/>
      <c r="I29" s="332"/>
      <c r="J29" s="332"/>
      <c r="K29" s="332"/>
      <c r="L29" s="332"/>
    </row>
    <row r="30" spans="1:13" s="53" customFormat="1" x14ac:dyDescent="0.25">
      <c r="A30" s="336" t="s">
        <v>183</v>
      </c>
      <c r="B30" s="336"/>
      <c r="C30" s="336"/>
      <c r="D30" s="336"/>
      <c r="E30" s="336"/>
      <c r="F30" s="336"/>
      <c r="G30" s="336"/>
      <c r="H30" s="336"/>
      <c r="I30" s="336"/>
      <c r="J30" s="336"/>
      <c r="K30" s="336"/>
      <c r="L30" s="336"/>
    </row>
    <row r="31" spans="1:13" s="53" customFormat="1" ht="9" customHeight="1" x14ac:dyDescent="0.25">
      <c r="A31" s="332"/>
      <c r="B31" s="332"/>
      <c r="C31" s="332"/>
      <c r="D31" s="332"/>
      <c r="E31" s="332"/>
      <c r="F31" s="332"/>
      <c r="G31" s="332"/>
      <c r="H31" s="332"/>
      <c r="I31" s="332"/>
      <c r="J31" s="332"/>
      <c r="K31" s="332"/>
      <c r="L31" s="332"/>
    </row>
    <row r="32" spans="1:13" s="54" customFormat="1" ht="15" customHeight="1" x14ac:dyDescent="0.25">
      <c r="A32" s="333" t="s">
        <v>161</v>
      </c>
      <c r="B32" s="333"/>
      <c r="C32" s="333"/>
      <c r="D32" s="333"/>
      <c r="E32" s="333"/>
      <c r="F32" s="333"/>
      <c r="G32" s="333"/>
      <c r="H32" s="333"/>
      <c r="I32" s="333"/>
      <c r="J32" s="333"/>
      <c r="K32" s="333"/>
      <c r="L32" s="333"/>
    </row>
    <row r="33" spans="1:14" s="53" customFormat="1" ht="9" customHeight="1" x14ac:dyDescent="0.25">
      <c r="A33" s="334"/>
      <c r="B33" s="334"/>
      <c r="C33" s="334"/>
      <c r="D33" s="334"/>
      <c r="E33" s="334"/>
      <c r="F33" s="334"/>
      <c r="G33" s="334"/>
      <c r="H33" s="334"/>
      <c r="I33" s="334"/>
      <c r="J33" s="334"/>
      <c r="K33" s="334"/>
      <c r="L33" s="334"/>
    </row>
    <row r="34" spans="1:14" s="54" customFormat="1" x14ac:dyDescent="0.25">
      <c r="A34" s="336" t="s">
        <v>53</v>
      </c>
      <c r="B34" s="336"/>
      <c r="C34" s="336"/>
      <c r="D34" s="336"/>
      <c r="E34" s="336"/>
      <c r="F34" s="336"/>
      <c r="G34" s="336"/>
      <c r="H34" s="336"/>
      <c r="I34" s="336"/>
      <c r="J34" s="336"/>
      <c r="K34" s="336"/>
      <c r="L34" s="336"/>
      <c r="M34" s="53"/>
      <c r="N34" s="53"/>
    </row>
    <row r="35" spans="1:14" s="54" customFormat="1" ht="9" customHeight="1" x14ac:dyDescent="0.25">
      <c r="A35" s="332"/>
      <c r="B35" s="332"/>
      <c r="C35" s="332"/>
      <c r="D35" s="332"/>
      <c r="E35" s="332"/>
      <c r="F35" s="332"/>
      <c r="G35" s="332"/>
      <c r="H35" s="332"/>
      <c r="I35" s="332"/>
      <c r="J35" s="332"/>
      <c r="K35" s="332"/>
      <c r="L35" s="332"/>
      <c r="M35" s="53"/>
      <c r="N35" s="53"/>
    </row>
    <row r="36" spans="1:14" x14ac:dyDescent="0.25">
      <c r="A36" s="336" t="s">
        <v>184</v>
      </c>
      <c r="B36" s="336"/>
      <c r="C36" s="336"/>
      <c r="D36" s="336"/>
      <c r="E36" s="336"/>
      <c r="F36" s="336"/>
      <c r="G36" s="336"/>
      <c r="H36" s="336"/>
      <c r="I36" s="336"/>
      <c r="J36" s="336"/>
      <c r="K36" s="336"/>
      <c r="L36" s="336"/>
      <c r="M36" s="53"/>
      <c r="N36" s="53"/>
    </row>
    <row r="37" spans="1:14" ht="9" customHeight="1" x14ac:dyDescent="0.25">
      <c r="A37" s="332"/>
      <c r="B37" s="332"/>
      <c r="C37" s="332"/>
      <c r="D37" s="332"/>
      <c r="E37" s="332"/>
      <c r="F37" s="332"/>
      <c r="G37" s="332"/>
      <c r="H37" s="332"/>
      <c r="I37" s="332"/>
      <c r="J37" s="332"/>
      <c r="K37" s="332"/>
      <c r="L37" s="332"/>
      <c r="M37" s="53"/>
      <c r="N37" s="53"/>
    </row>
    <row r="38" spans="1:14" x14ac:dyDescent="0.25">
      <c r="A38" s="336" t="s">
        <v>185</v>
      </c>
      <c r="B38" s="336"/>
      <c r="C38" s="336"/>
      <c r="D38" s="336"/>
      <c r="E38" s="336"/>
      <c r="F38" s="336"/>
      <c r="G38" s="336"/>
      <c r="H38" s="336"/>
      <c r="I38" s="336"/>
      <c r="J38" s="336"/>
      <c r="K38" s="336"/>
      <c r="L38" s="336"/>
      <c r="M38" s="53"/>
      <c r="N38" s="53"/>
    </row>
    <row r="39" spans="1:14" ht="9" customHeight="1" x14ac:dyDescent="0.25">
      <c r="A39" s="332"/>
      <c r="B39" s="332"/>
      <c r="C39" s="332"/>
      <c r="D39" s="332"/>
      <c r="E39" s="332"/>
      <c r="F39" s="332"/>
      <c r="G39" s="332"/>
      <c r="H39" s="332"/>
      <c r="I39" s="332"/>
      <c r="J39" s="332"/>
      <c r="K39" s="332"/>
      <c r="L39" s="332"/>
      <c r="M39" s="53"/>
      <c r="N39" s="53"/>
    </row>
    <row r="40" spans="1:14" s="54" customFormat="1" x14ac:dyDescent="0.25">
      <c r="A40" s="336" t="s">
        <v>49</v>
      </c>
      <c r="B40" s="336"/>
      <c r="C40" s="336"/>
      <c r="D40" s="336"/>
      <c r="E40" s="336"/>
      <c r="F40" s="336"/>
      <c r="G40" s="336"/>
      <c r="H40" s="336"/>
      <c r="I40" s="336"/>
      <c r="J40" s="336"/>
      <c r="K40" s="336"/>
      <c r="L40" s="336"/>
      <c r="M40" s="53"/>
      <c r="N40" s="53"/>
    </row>
    <row r="41" spans="1:14" s="54" customFormat="1" ht="9" customHeight="1" x14ac:dyDescent="0.25">
      <c r="A41" s="332"/>
      <c r="B41" s="332"/>
      <c r="C41" s="332"/>
      <c r="D41" s="332"/>
      <c r="E41" s="332"/>
      <c r="F41" s="332"/>
      <c r="G41" s="332"/>
      <c r="H41" s="332"/>
      <c r="I41" s="332"/>
      <c r="J41" s="332"/>
      <c r="K41" s="332"/>
      <c r="L41" s="332"/>
      <c r="M41" s="53"/>
      <c r="N41" s="53"/>
    </row>
    <row r="42" spans="1:14" s="54" customFormat="1" x14ac:dyDescent="0.25">
      <c r="A42" s="336" t="s">
        <v>157</v>
      </c>
      <c r="B42" s="336"/>
      <c r="C42" s="336"/>
      <c r="D42" s="336"/>
      <c r="E42" s="336"/>
      <c r="F42" s="336"/>
      <c r="G42" s="336"/>
      <c r="H42" s="336"/>
      <c r="I42" s="336"/>
      <c r="J42" s="336"/>
      <c r="K42" s="336"/>
      <c r="L42" s="336"/>
      <c r="M42" s="53"/>
      <c r="N42" s="53"/>
    </row>
    <row r="43" spans="1:14" s="54" customFormat="1" ht="9" customHeight="1" x14ac:dyDescent="0.25">
      <c r="A43" s="332"/>
      <c r="B43" s="332"/>
      <c r="C43" s="332"/>
      <c r="D43" s="332"/>
      <c r="E43" s="332"/>
      <c r="F43" s="332"/>
      <c r="G43" s="332"/>
      <c r="H43" s="332"/>
      <c r="I43" s="332"/>
      <c r="J43" s="332"/>
      <c r="K43" s="332"/>
      <c r="L43" s="332"/>
      <c r="M43" s="53"/>
      <c r="N43" s="53"/>
    </row>
    <row r="44" spans="1:14" s="54" customFormat="1" x14ac:dyDescent="0.25">
      <c r="A44" s="336" t="s">
        <v>158</v>
      </c>
      <c r="B44" s="336"/>
      <c r="C44" s="336"/>
      <c r="D44" s="336"/>
      <c r="E44" s="336"/>
      <c r="F44" s="336"/>
      <c r="G44" s="336"/>
      <c r="H44" s="336"/>
      <c r="I44" s="336"/>
      <c r="J44" s="336"/>
      <c r="K44" s="336"/>
      <c r="L44" s="336"/>
      <c r="M44" s="53"/>
      <c r="N44" s="53"/>
    </row>
    <row r="45" spans="1:14" s="54" customFormat="1" ht="9" customHeight="1" x14ac:dyDescent="0.25">
      <c r="A45" s="332"/>
      <c r="B45" s="332"/>
      <c r="C45" s="332"/>
      <c r="D45" s="332"/>
      <c r="E45" s="332"/>
      <c r="F45" s="332"/>
      <c r="G45" s="332"/>
      <c r="H45" s="332"/>
      <c r="I45" s="332"/>
      <c r="J45" s="332"/>
      <c r="K45" s="332"/>
      <c r="L45" s="332"/>
      <c r="M45" s="53"/>
      <c r="N45" s="53"/>
    </row>
    <row r="46" spans="1:14" x14ac:dyDescent="0.25">
      <c r="A46" s="336" t="s">
        <v>187</v>
      </c>
      <c r="B46" s="336"/>
      <c r="C46" s="336"/>
      <c r="D46" s="336"/>
      <c r="E46" s="336"/>
      <c r="F46" s="336"/>
      <c r="G46" s="336"/>
      <c r="H46" s="336"/>
      <c r="I46" s="336"/>
      <c r="J46" s="336"/>
      <c r="K46" s="336"/>
      <c r="L46" s="336"/>
      <c r="M46" s="53"/>
      <c r="N46" s="53"/>
    </row>
    <row r="47" spans="1:14" ht="9" customHeight="1" x14ac:dyDescent="0.25">
      <c r="A47" s="332"/>
      <c r="B47" s="332"/>
      <c r="C47" s="332"/>
      <c r="D47" s="332"/>
      <c r="E47" s="332"/>
      <c r="F47" s="332"/>
      <c r="G47" s="332"/>
      <c r="H47" s="332"/>
      <c r="I47" s="332"/>
      <c r="J47" s="332"/>
      <c r="K47" s="332"/>
      <c r="L47" s="332"/>
      <c r="M47" s="53"/>
      <c r="N47" s="53"/>
    </row>
    <row r="48" spans="1:14" x14ac:dyDescent="0.25">
      <c r="A48" s="336" t="s">
        <v>188</v>
      </c>
      <c r="B48" s="336"/>
      <c r="C48" s="336"/>
      <c r="D48" s="336"/>
      <c r="E48" s="336"/>
      <c r="F48" s="336"/>
      <c r="G48" s="336"/>
      <c r="H48" s="336"/>
      <c r="I48" s="336"/>
      <c r="J48" s="336"/>
      <c r="K48" s="336"/>
      <c r="L48" s="336"/>
      <c r="M48" s="53"/>
      <c r="N48" s="53"/>
    </row>
    <row r="49" spans="1:14" s="54" customFormat="1" ht="9" customHeight="1" x14ac:dyDescent="0.25">
      <c r="A49" s="332"/>
      <c r="B49" s="332"/>
      <c r="C49" s="332"/>
      <c r="D49" s="332"/>
      <c r="E49" s="332"/>
      <c r="F49" s="332"/>
      <c r="G49" s="332"/>
      <c r="H49" s="332"/>
      <c r="I49" s="332"/>
      <c r="J49" s="332"/>
      <c r="K49" s="332"/>
      <c r="L49" s="332"/>
      <c r="M49" s="53"/>
      <c r="N49" s="53"/>
    </row>
    <row r="50" spans="1:14" x14ac:dyDescent="0.25">
      <c r="A50" s="47" t="s">
        <v>26</v>
      </c>
      <c r="B50" s="47"/>
      <c r="C50" s="47"/>
      <c r="D50" s="47"/>
      <c r="E50" s="47"/>
      <c r="F50" s="47"/>
      <c r="G50" s="47"/>
      <c r="H50" s="47"/>
      <c r="I50" s="47"/>
      <c r="J50" s="47"/>
      <c r="K50" s="47"/>
      <c r="L50" s="47"/>
    </row>
    <row r="51" spans="1:14" ht="15" customHeight="1" x14ac:dyDescent="0.25">
      <c r="A51" s="328" t="s">
        <v>27</v>
      </c>
      <c r="B51" s="328"/>
      <c r="C51" s="328"/>
      <c r="D51" s="328"/>
      <c r="E51" s="328"/>
      <c r="F51" s="328"/>
      <c r="G51" s="328"/>
      <c r="H51" s="328"/>
      <c r="I51" s="328"/>
      <c r="J51" s="328"/>
      <c r="K51" s="328"/>
      <c r="L51" s="328"/>
    </row>
    <row r="52" spans="1:14" x14ac:dyDescent="0.25">
      <c r="A52" s="337" t="s">
        <v>28</v>
      </c>
      <c r="B52" s="328"/>
      <c r="C52" s="328"/>
      <c r="D52" s="328"/>
      <c r="E52" s="328"/>
      <c r="F52" s="328"/>
      <c r="G52" s="328"/>
      <c r="H52" s="328"/>
      <c r="I52" s="328"/>
      <c r="J52" s="328"/>
      <c r="K52" s="328"/>
      <c r="L52" s="328"/>
    </row>
  </sheetData>
  <mergeCells count="49">
    <mergeCell ref="A15:L15"/>
    <mergeCell ref="A48:L48"/>
    <mergeCell ref="A31:L31"/>
    <mergeCell ref="A26:L26"/>
    <mergeCell ref="A42:L42"/>
    <mergeCell ref="A43:L43"/>
    <mergeCell ref="A44:L44"/>
    <mergeCell ref="A30:L30"/>
    <mergeCell ref="A27:L27"/>
    <mergeCell ref="A28:L28"/>
    <mergeCell ref="A29:L29"/>
    <mergeCell ref="A20:L20"/>
    <mergeCell ref="A21:L21"/>
    <mergeCell ref="A22:L22"/>
    <mergeCell ref="A23:L23"/>
    <mergeCell ref="A52:L52"/>
    <mergeCell ref="A51:L51"/>
    <mergeCell ref="A33:L33"/>
    <mergeCell ref="A47:L47"/>
    <mergeCell ref="A34:L34"/>
    <mergeCell ref="A36:L36"/>
    <mergeCell ref="A38:L38"/>
    <mergeCell ref="A35:L35"/>
    <mergeCell ref="A37:L37"/>
    <mergeCell ref="A40:L40"/>
    <mergeCell ref="A46:L46"/>
    <mergeCell ref="A49:L49"/>
    <mergeCell ref="A45:L45"/>
    <mergeCell ref="A8:L8"/>
    <mergeCell ref="A9:L9"/>
    <mergeCell ref="A39:L39"/>
    <mergeCell ref="A41:L41"/>
    <mergeCell ref="A10:L10"/>
    <mergeCell ref="A32:L32"/>
    <mergeCell ref="A11:L11"/>
    <mergeCell ref="A13:L13"/>
    <mergeCell ref="A19:L19"/>
    <mergeCell ref="A17:L17"/>
    <mergeCell ref="A18:L18"/>
    <mergeCell ref="A12:L12"/>
    <mergeCell ref="A14:L14"/>
    <mergeCell ref="A16:L16"/>
    <mergeCell ref="A24:L24"/>
    <mergeCell ref="A25:L25"/>
    <mergeCell ref="A1:L1"/>
    <mergeCell ref="A3:L3"/>
    <mergeCell ref="A4:L4"/>
    <mergeCell ref="A6:L6"/>
    <mergeCell ref="A7:L7"/>
  </mergeCells>
  <hyperlinks>
    <hyperlink ref="A52" r:id="rId1"/>
    <hyperlink ref="A12" location="'Graphique 1'!A1" display="Graphique 1 - Conséquence de la crise sanitaire sur l'activité par secteur (en % de salariés)"/>
    <hyperlink ref="A36" location="'Graphique 4'!A1" display="Graphique 4 - Recours en chômage partiel, par secteur d’activité (en % de salariés)"/>
    <hyperlink ref="A38" location="'Graphique 6'!A1" display="Graphique 6 : Répartition des salariés au cours de la semaine du 20 juillet (en %)"/>
    <hyperlink ref="A46" location="'Tab1'!A1" display="Tableau 1 - Conséquence de la crise sanitaire sur l'activité par taille d'entreprise (en % de salariés)"/>
    <hyperlink ref="A48" location="'Tab3'!A1" display="Tableau 3 - Évolution des effectifs du fait de la crise par taille d'entreprise (en % de salariés)"/>
    <hyperlink ref="A38:J38" location="'Graphique E'!A1" display="Graphique E : Répartition des salariés au cours de la dernière semaine du mois précédent (en %)"/>
    <hyperlink ref="A12:J12" location="'Graphique 1'!A1" display="Graphique 1 : Evolution de l'activité depuis le premier confinement (en % de salariés)"/>
    <hyperlink ref="A36:J36" location="'Graphique C'!A1" display="Graphique C : Recours en chômage partiel, par secteur d’activité (en % de salariés)"/>
    <hyperlink ref="A48:J48" location="'Graphique  H'!A1" display="Graphique H : Estimation des nombres d’heures chômées entre mars 2020 et avril 2021, par secteur d’activité"/>
    <hyperlink ref="A34" location="'Graphique 1'!A1" display="Graphique 1 - Conséquence de la crise sanitaire sur l'activité par secteur (en % de salariés)"/>
    <hyperlink ref="A34:J34" location="'Graphique A'!A1" display="Graphique A : Conséquence de la crise sanitaire sur l'activité par secteur (en % de salariés)"/>
    <hyperlink ref="A46:J46" location="'Graphique G '!A1" display="Graphique G : Estimation des nombres de salariés effectivement en activité partielle entre mars 2020 et avril 2021, par taille d’entreprise"/>
    <hyperlink ref="A14" location="'Graphique 1'!A1" display="Graphique 1 - Conséquence de la crise sanitaire sur l'activité par secteur (en % de salariés)"/>
    <hyperlink ref="A14:J14" location="'Graphique 3'!A1" display="Graphique 3 : Causes de la diminution de l'activité (en % de salariés)"/>
    <hyperlink ref="A26" location="'Graphique 1'!A1" display="Graphique 1 - Conséquence de la crise sanitaire sur l'activité par secteur (en % de salariés)"/>
    <hyperlink ref="A26:J26" location="'Encadré 1 Graph 1A '!A1" display="Graphique 1A : Estimation des nombres de salariés effectivement en activité partielle entre mars 2020 et février 2021, par secteur d’activité "/>
    <hyperlink ref="A16" location="'Graphique 1'!A1" display="Graphique 1 - Conséquence de la crise sanitaire sur l'activité par secteur (en % de salariés)"/>
    <hyperlink ref="A16:J16" location="'Graphique 5'!A1" display="Graphique 5 : Répartition des salariés au cours de la dernière semaine du mois (en %)"/>
    <hyperlink ref="A40" location="'Tab1'!A1" display="Tableau 1 - Conséquence de la crise sanitaire sur l'activité par taille d'entreprise (en % de salariés)"/>
    <hyperlink ref="A40:J40" location="'Tab1'!A1" display="Tableau 1 : Conséquence de la crise sanitaire sur l'activité par taille d'entreprise (en % de salariés)"/>
    <hyperlink ref="A26:L26" location="'Graphique 8'!A1" display="Graphique 8 : Estimation des nombres de salariés en activité partielle entre mars 2020 et décembre 2021"/>
    <hyperlink ref="A46:L46" location="'Graphique D'!A1" display="Graphique D : Estimation des nombres de salariés effectivement en activité partielle, par taille d’entreprise"/>
    <hyperlink ref="A48:L48" location="'Graphique  E'!A1" display="Graphique E : Estimation des nombres d’heures chômées, par secteur d’activité"/>
    <hyperlink ref="A16:L16" location="'Graphique 3'!A1" display="Graphique 3 : Évolution du télétravail depuis novembre 2020, tous secteurs d’activité (en % de salariés)"/>
    <hyperlink ref="A42" location="'Graphique 1'!A1" display="Graphique 1 - Conséquence de la crise sanitaire sur l'activité par secteur (en % de salariés)"/>
    <hyperlink ref="A42:J42" location="'Encadré 1 Tab 1A récap.'!A1" display="Tab 1A : Récapitulatif des chiffres de l'encadré"/>
    <hyperlink ref="A44" location="'Graphique 1'!A1" display="Graphique 1 - Conséquence de la crise sanitaire sur l'activité par secteur (en % de salariés)"/>
    <hyperlink ref="A44:J44" location="'Encadré 1 Tab 1B révisions'!A1" display="Tab 1B : Tableau des révisions"/>
    <hyperlink ref="A42:L42" location="'Tab2'!A1" display="Tableau 2 : Tableau des révisions des chffres de l'activité partielle"/>
    <hyperlink ref="A44:L44" location="'Tab3'!A1" display="Tableau 3 : Récapitulatif des chiffres de l'encadré d'activité partielle"/>
    <hyperlink ref="A30" location="'Graphique 1'!A1" display="Graphique 1 - Conséquence de la crise sanitaire sur l'activité par secteur (en % de salariés)"/>
    <hyperlink ref="A30:J30" location="'Encadré 1 Graph 1A '!A1" display="Graphique 1A : Estimation des nombres de salariés effectivement en activité partielle entre mars 2020 et février 2021, par secteur d’activité "/>
    <hyperlink ref="A30:L30" location="'Graphique 10'!A1" display="Graphique 10 : Estimation des nombres de salariés effectivement en activité partielle, par secteur d’activité"/>
    <hyperlink ref="A18" location="'Graphique 1'!A1" display="Graphique 1 - Conséquence de la crise sanitaire sur l'activité par secteur (en % de salariés)"/>
    <hyperlink ref="A18:J18" location="'Graphique 6'!A1" display="Graphique 6 : Reprise anticipée de l'activité (en % de salariés)"/>
    <hyperlink ref="A18:L18" location="'Graphique 4'!A1" display="Graphique 4 : Répartition des télétravailleurs selon la fréquence de télétravail, par taille d'entreprise (% de salariés)"/>
    <hyperlink ref="A14:L14" location="'Graphique 2'!A1" display="Graphique 2 : Perspectives de reprise de l'activité, tous secteurs (en % de salariés)"/>
    <hyperlink ref="A38:L38" location="'Graphique C'!A1" display="Graphique C : Répartition des salariés au cours de la dernière semaine du mois précédent (en %)"/>
    <hyperlink ref="A28" location="'Graphique 1'!A1" display="Graphique 1 - Conséquence de la crise sanitaire sur l'activité par secteur (en % de salariés)"/>
    <hyperlink ref="A28:J28" location="'Encadré 1 Graph 1A '!A1" display="Graphique 1A : Estimation des nombres de salariés effectivement en activité partielle entre mars 2020 et février 2021, par secteur d’activité "/>
    <hyperlink ref="A28:L28" location="'Graphique 9'!A1" display="Graphique 9 : Salariés en activité partielle de longue durée"/>
    <hyperlink ref="A20" location="'Graphique 1'!A1" display="Graphique 1 - Conséquence de la crise sanitaire sur l'activité par secteur (en % de salariés)"/>
    <hyperlink ref="A20:J20" location="'Encadré 1 Graph 1A '!A1" display="Graphique 1A : Estimation des nombres de salariés effectivement en activité partielle entre mars 2020 et février 2021, par secteur d’activité "/>
    <hyperlink ref="A20:L20" location="'Graphique 5'!A1" display="Graphique 5 : Répartition des salariés au cours de la dernière semaine du mois (en %)"/>
    <hyperlink ref="A24" location="'Graphique 1'!A1" display="Graphique 1 - Conséquence de la crise sanitaire sur l'activité par secteur (en % de salariés)"/>
    <hyperlink ref="A24:J24" location="'Encadré 1 Graph 1A '!A1" display="Graphique 1A : Estimation des nombres de salariés effectivement en activité partielle entre mars 2020 et février 2021, par secteur d’activité "/>
    <hyperlink ref="A24:L24" location="'Graphique 7'!A1" display="Graphique 7 : Situations des télétravailleurs vis-à-vis du télétravail par rapport au travail sur site (en % de salariés)"/>
    <hyperlink ref="A22" location="'Graphique 1'!A1" display="Graphique 1 - Conséquence de la crise sanitaire sur l'activité par secteur (en % de salariés)"/>
    <hyperlink ref="A22:J22" location="'Encadré 1 Graph 1A '!A1" display="Graphique 1A : Estimation des nombres de salariés effectivement en activité partielle entre mars 2020 et février 2021, par secteur d’activité "/>
    <hyperlink ref="A22:L22" location="'Graphique 6'!A1" display="Graphique 6 : Difficultés liées à la mise en place ou l’organisation du télétravail, par taille d'entreprise (% de salariés)"/>
    <hyperlink ref="A12:L12" location="'Graphique 1'!A1" display="Graphique 1 : Evolution de l'activité du fait de la crise depuis mars 2020, tous secteurs (en % de salariés)"/>
    <hyperlink ref="A36:L36" location="'Graphique B'!A1" display="Graphique B : Recours en chômage partiel, par secteur d’activité (en % de salarié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zoomScale="88" zoomScaleNormal="100" workbookViewId="0">
      <selection activeCell="G20" sqref="G20"/>
    </sheetView>
  </sheetViews>
  <sheetFormatPr baseColWidth="10" defaultRowHeight="15" x14ac:dyDescent="0.25"/>
  <cols>
    <col min="1" max="1" width="8.42578125" style="53" customWidth="1"/>
    <col min="2" max="3" width="18.7109375" style="53" customWidth="1"/>
    <col min="4" max="5" width="17.28515625" style="53" customWidth="1"/>
    <col min="6" max="6" width="19.85546875" style="53" customWidth="1"/>
    <col min="7" max="16384" width="11.42578125" style="53"/>
  </cols>
  <sheetData>
    <row r="1" spans="1:14" x14ac:dyDescent="0.25">
      <c r="A1" s="165" t="s">
        <v>180</v>
      </c>
      <c r="B1" s="166"/>
      <c r="C1" s="166"/>
      <c r="D1" s="166"/>
      <c r="F1" s="166"/>
      <c r="G1" s="166"/>
      <c r="H1" s="166"/>
      <c r="M1" s="172"/>
      <c r="N1" s="173" t="s">
        <v>40</v>
      </c>
    </row>
    <row r="2" spans="1:14" x14ac:dyDescent="0.25">
      <c r="A2" s="165"/>
      <c r="B2" s="166"/>
      <c r="C2" s="166"/>
      <c r="D2" s="166"/>
      <c r="F2" s="166"/>
      <c r="G2" s="166"/>
      <c r="H2" s="166"/>
      <c r="M2" s="172"/>
      <c r="N2" s="173"/>
    </row>
    <row r="3" spans="1:14" x14ac:dyDescent="0.25">
      <c r="A3" s="166"/>
      <c r="B3" s="171" t="s">
        <v>66</v>
      </c>
      <c r="C3" s="166"/>
      <c r="D3" s="166"/>
      <c r="E3" s="166"/>
      <c r="F3" s="291" t="s">
        <v>219</v>
      </c>
      <c r="G3" s="166"/>
      <c r="H3" s="166"/>
    </row>
    <row r="4" spans="1:14" ht="51" x14ac:dyDescent="0.25">
      <c r="A4" s="167"/>
      <c r="B4" s="167" t="s">
        <v>123</v>
      </c>
      <c r="C4" s="167" t="s">
        <v>128</v>
      </c>
      <c r="D4" s="167" t="s">
        <v>124</v>
      </c>
      <c r="E4" s="167" t="s">
        <v>129</v>
      </c>
      <c r="F4" s="167" t="s">
        <v>125</v>
      </c>
      <c r="G4" s="166"/>
      <c r="H4" s="166"/>
    </row>
    <row r="5" spans="1:14" x14ac:dyDescent="0.25">
      <c r="A5" s="168">
        <v>44197</v>
      </c>
      <c r="B5" s="289">
        <v>197.839</v>
      </c>
      <c r="C5" s="289">
        <v>57.067007222881244</v>
      </c>
      <c r="D5" s="290">
        <v>2019.2957840590523</v>
      </c>
      <c r="E5" s="290">
        <v>1037.2870190216574</v>
      </c>
      <c r="F5" s="293">
        <v>9.7974254966410808</v>
      </c>
      <c r="G5" s="166"/>
      <c r="H5" s="166"/>
    </row>
    <row r="6" spans="1:14" x14ac:dyDescent="0.25">
      <c r="A6" s="168">
        <v>44228</v>
      </c>
      <c r="B6" s="289">
        <v>222.26</v>
      </c>
      <c r="C6" s="289">
        <v>60.677404478589672</v>
      </c>
      <c r="D6" s="290">
        <v>2111.3524259581445</v>
      </c>
      <c r="E6" s="290">
        <v>1089.1802330759949</v>
      </c>
      <c r="F6" s="293">
        <v>10.526901964229731</v>
      </c>
      <c r="G6" s="166"/>
      <c r="H6" s="166"/>
    </row>
    <row r="7" spans="1:14" x14ac:dyDescent="0.25">
      <c r="A7" s="168">
        <v>44256</v>
      </c>
      <c r="B7" s="289">
        <v>266.33499999999998</v>
      </c>
      <c r="C7" s="289">
        <v>62.617472217245712</v>
      </c>
      <c r="D7" s="290">
        <v>2236.2334935639765</v>
      </c>
      <c r="E7" s="290">
        <v>1005.6787820001325</v>
      </c>
      <c r="F7" s="293">
        <v>11.909981706585167</v>
      </c>
      <c r="G7" s="166"/>
      <c r="H7" s="166"/>
    </row>
    <row r="8" spans="1:14" x14ac:dyDescent="0.25">
      <c r="A8" s="168">
        <v>44287</v>
      </c>
      <c r="B8" s="289">
        <v>271.14999999999998</v>
      </c>
      <c r="C8" s="289">
        <v>83.33155951198151</v>
      </c>
      <c r="D8" s="290">
        <v>2724.1514966060804</v>
      </c>
      <c r="E8" s="290">
        <v>1370.2776415332885</v>
      </c>
      <c r="F8" s="293">
        <v>9.9535580285390051</v>
      </c>
      <c r="G8" s="166"/>
      <c r="H8" s="166"/>
    </row>
    <row r="9" spans="1:14" x14ac:dyDescent="0.25">
      <c r="A9" s="168">
        <v>44317</v>
      </c>
      <c r="B9" s="289">
        <v>250.27799999999999</v>
      </c>
      <c r="C9" s="289">
        <v>62.536447996345231</v>
      </c>
      <c r="D9" s="290">
        <v>2044.850766506353</v>
      </c>
      <c r="E9" s="290">
        <v>840.75329790125284</v>
      </c>
      <c r="F9" s="293">
        <v>12.239426177177826</v>
      </c>
      <c r="G9" s="166"/>
      <c r="H9" s="166"/>
    </row>
    <row r="10" spans="1:14" x14ac:dyDescent="0.25">
      <c r="A10" s="168">
        <v>44348</v>
      </c>
      <c r="B10" s="289">
        <v>233.34399999999999</v>
      </c>
      <c r="C10" s="289">
        <v>48.65568936467853</v>
      </c>
      <c r="D10" s="290">
        <v>1319.5728694886213</v>
      </c>
      <c r="E10" s="290">
        <v>414.34599250811164</v>
      </c>
      <c r="F10" s="293">
        <v>17.683297784867964</v>
      </c>
      <c r="G10" s="166"/>
      <c r="H10" s="166"/>
    </row>
    <row r="11" spans="1:14" x14ac:dyDescent="0.25">
      <c r="A11" s="168">
        <v>44378</v>
      </c>
      <c r="B11" s="289">
        <v>183.935</v>
      </c>
      <c r="C11" s="289">
        <v>38.37987341197227</v>
      </c>
      <c r="D11" s="290">
        <v>596.0188723479921</v>
      </c>
      <c r="E11" s="290">
        <v>211.22965732952255</v>
      </c>
      <c r="F11" s="293">
        <v>30.860599979895863</v>
      </c>
      <c r="G11" s="166"/>
      <c r="H11" s="166"/>
    </row>
    <row r="12" spans="1:14" x14ac:dyDescent="0.25">
      <c r="A12" s="168">
        <v>44409</v>
      </c>
      <c r="B12" s="289">
        <v>145.49700000000001</v>
      </c>
      <c r="C12" s="289">
        <v>27.879644271827456</v>
      </c>
      <c r="D12" s="290">
        <v>507.54128761530052</v>
      </c>
      <c r="E12" s="290">
        <v>179.34833518130907</v>
      </c>
      <c r="F12" s="293">
        <v>28.667027402563143</v>
      </c>
      <c r="G12" s="166"/>
      <c r="H12" s="166"/>
    </row>
    <row r="13" spans="1:14" x14ac:dyDescent="0.25">
      <c r="A13" s="168">
        <v>44440</v>
      </c>
      <c r="B13" s="289">
        <v>206.60599999999999</v>
      </c>
      <c r="C13" s="289">
        <v>38.710553086082662</v>
      </c>
      <c r="D13" s="290">
        <v>513.05233716440921</v>
      </c>
      <c r="E13" s="290">
        <v>148.1033819114306</v>
      </c>
      <c r="F13" s="293">
        <v>40.269965661182141</v>
      </c>
      <c r="G13" s="166"/>
      <c r="H13" s="166"/>
    </row>
    <row r="14" spans="1:14" x14ac:dyDescent="0.25">
      <c r="A14" s="168">
        <v>44470</v>
      </c>
      <c r="B14" s="289">
        <v>210.922</v>
      </c>
      <c r="C14" s="289">
        <v>47.937214906875816</v>
      </c>
      <c r="D14" s="290">
        <v>390.819737795783</v>
      </c>
      <c r="E14" s="290">
        <v>119.96206958379211</v>
      </c>
      <c r="F14" s="293">
        <v>53.969126838269908</v>
      </c>
      <c r="G14" s="166"/>
      <c r="H14" s="166"/>
    </row>
    <row r="15" spans="1:14" x14ac:dyDescent="0.25">
      <c r="A15" s="169"/>
      <c r="B15" s="169"/>
      <c r="C15" s="169"/>
      <c r="D15" s="169"/>
      <c r="E15" s="169"/>
      <c r="F15" s="169"/>
      <c r="G15" s="166"/>
      <c r="H15" s="166"/>
    </row>
    <row r="16" spans="1:14" x14ac:dyDescent="0.25">
      <c r="A16" s="171" t="s">
        <v>115</v>
      </c>
      <c r="B16" s="166"/>
      <c r="C16" s="166"/>
      <c r="D16" s="166"/>
      <c r="E16" s="166"/>
      <c r="F16" s="166"/>
      <c r="G16" s="166"/>
      <c r="H16" s="166"/>
    </row>
    <row r="17" spans="1:12" x14ac:dyDescent="0.25">
      <c r="A17" s="171" t="s">
        <v>102</v>
      </c>
      <c r="B17" s="166"/>
      <c r="C17" s="166"/>
      <c r="D17" s="166"/>
      <c r="E17" s="166"/>
      <c r="F17" s="166"/>
      <c r="G17" s="166"/>
      <c r="H17" s="166"/>
    </row>
    <row r="18" spans="1:12" x14ac:dyDescent="0.25">
      <c r="A18" s="166"/>
      <c r="B18" s="166"/>
      <c r="C18" s="166"/>
      <c r="D18" s="166"/>
      <c r="E18" s="166"/>
      <c r="F18" s="166"/>
    </row>
    <row r="20" spans="1:12" x14ac:dyDescent="0.25">
      <c r="A20" s="165" t="s">
        <v>130</v>
      </c>
      <c r="B20" s="166"/>
      <c r="C20" s="166"/>
      <c r="D20" s="166"/>
      <c r="E20" s="166"/>
    </row>
    <row r="21" spans="1:12" x14ac:dyDescent="0.25">
      <c r="A21" s="165"/>
      <c r="B21" s="171" t="s">
        <v>66</v>
      </c>
      <c r="C21" s="166"/>
      <c r="D21" s="166"/>
      <c r="E21" s="166"/>
    </row>
    <row r="22" spans="1:12" x14ac:dyDescent="0.25">
      <c r="A22" s="170"/>
      <c r="B22" s="345" t="s">
        <v>131</v>
      </c>
      <c r="C22" s="345"/>
      <c r="D22" s="345" t="s">
        <v>132</v>
      </c>
      <c r="E22" s="345"/>
      <c r="H22" s="230"/>
      <c r="I22" s="230"/>
    </row>
    <row r="23" spans="1:12" ht="25.5" x14ac:dyDescent="0.25">
      <c r="A23" s="174"/>
      <c r="B23" s="175" t="s">
        <v>181</v>
      </c>
      <c r="C23" s="175" t="s">
        <v>64</v>
      </c>
      <c r="D23" s="175" t="s">
        <v>181</v>
      </c>
      <c r="E23" s="175" t="s">
        <v>64</v>
      </c>
      <c r="H23" s="230"/>
      <c r="I23" s="230"/>
    </row>
    <row r="24" spans="1:12" x14ac:dyDescent="0.25">
      <c r="A24" s="168">
        <v>44197</v>
      </c>
      <c r="B24" s="290">
        <v>197.779</v>
      </c>
      <c r="C24" s="289">
        <v>197.839</v>
      </c>
      <c r="D24" s="290">
        <v>57.056201919114741</v>
      </c>
      <c r="E24" s="289">
        <v>57.067007222881244</v>
      </c>
      <c r="G24" s="230"/>
      <c r="H24" s="230"/>
      <c r="I24" s="230"/>
      <c r="J24" s="230"/>
      <c r="K24" s="230"/>
      <c r="L24" s="230"/>
    </row>
    <row r="25" spans="1:12" x14ac:dyDescent="0.25">
      <c r="A25" s="168">
        <v>44228</v>
      </c>
      <c r="B25" s="290">
        <v>222.309</v>
      </c>
      <c r="C25" s="289">
        <v>222.26</v>
      </c>
      <c r="D25" s="290">
        <v>60.659308563917392</v>
      </c>
      <c r="E25" s="289">
        <v>60.677404478589672</v>
      </c>
      <c r="G25" s="230"/>
      <c r="H25" s="230"/>
      <c r="I25" s="230"/>
      <c r="J25" s="230"/>
      <c r="K25" s="230"/>
      <c r="L25" s="230"/>
    </row>
    <row r="26" spans="1:12" x14ac:dyDescent="0.25">
      <c r="A26" s="168">
        <v>44256</v>
      </c>
      <c r="B26" s="290">
        <v>266.53899999999999</v>
      </c>
      <c r="C26" s="289">
        <v>266.33499999999998</v>
      </c>
      <c r="D26" s="290">
        <v>62.685993363888521</v>
      </c>
      <c r="E26" s="289">
        <v>62.617472217245712</v>
      </c>
      <c r="G26" s="230"/>
      <c r="H26" s="230"/>
      <c r="I26" s="230"/>
      <c r="J26" s="230"/>
      <c r="K26" s="230"/>
      <c r="L26" s="230"/>
    </row>
    <row r="27" spans="1:12" x14ac:dyDescent="0.25">
      <c r="A27" s="168">
        <v>44287</v>
      </c>
      <c r="B27" s="290">
        <v>272.23399999999998</v>
      </c>
      <c r="C27" s="289">
        <v>271.14999999999998</v>
      </c>
      <c r="D27" s="290">
        <v>83.338670575925349</v>
      </c>
      <c r="E27" s="289">
        <v>83.33155951198151</v>
      </c>
      <c r="G27" s="230"/>
      <c r="H27" s="230"/>
      <c r="I27" s="230"/>
      <c r="J27" s="230"/>
      <c r="K27" s="230"/>
      <c r="L27" s="230"/>
    </row>
    <row r="28" spans="1:12" x14ac:dyDescent="0.25">
      <c r="A28" s="168">
        <v>44317</v>
      </c>
      <c r="B28" s="290">
        <v>247.64599999999999</v>
      </c>
      <c r="C28" s="289">
        <v>250.27799999999999</v>
      </c>
      <c r="D28" s="290">
        <v>62.097245442542487</v>
      </c>
      <c r="E28" s="289">
        <v>62.536447996345231</v>
      </c>
      <c r="G28" s="230"/>
      <c r="H28" s="230"/>
      <c r="I28" s="230"/>
      <c r="J28" s="230"/>
      <c r="K28" s="230"/>
      <c r="L28" s="230"/>
    </row>
    <row r="29" spans="1:12" x14ac:dyDescent="0.25">
      <c r="A29" s="168">
        <v>44348</v>
      </c>
      <c r="B29" s="290">
        <v>225.82400000000001</v>
      </c>
      <c r="C29" s="289">
        <v>233.34399999999999</v>
      </c>
      <c r="D29" s="290">
        <v>47.308008693410628</v>
      </c>
      <c r="E29" s="289">
        <v>48.65568936467853</v>
      </c>
      <c r="G29" s="230"/>
      <c r="H29" s="230"/>
      <c r="I29" s="230"/>
      <c r="J29" s="230"/>
      <c r="K29" s="230"/>
      <c r="L29" s="230"/>
    </row>
    <row r="30" spans="1:12" x14ac:dyDescent="0.25">
      <c r="A30" s="168">
        <v>44378</v>
      </c>
      <c r="B30" s="290">
        <v>183.81800000000001</v>
      </c>
      <c r="C30" s="289">
        <v>183.935</v>
      </c>
      <c r="D30" s="290">
        <v>38.391531202373912</v>
      </c>
      <c r="E30" s="289">
        <v>38.37987341197227</v>
      </c>
      <c r="G30" s="230"/>
      <c r="H30" s="230"/>
      <c r="I30" s="230"/>
      <c r="J30" s="230"/>
      <c r="K30" s="230"/>
      <c r="L30" s="230"/>
    </row>
    <row r="31" spans="1:12" x14ac:dyDescent="0.25">
      <c r="A31" s="168">
        <v>44409</v>
      </c>
      <c r="B31" s="290">
        <v>144.291</v>
      </c>
      <c r="C31" s="289">
        <v>145.49700000000001</v>
      </c>
      <c r="D31" s="290">
        <v>27.593832392070386</v>
      </c>
      <c r="E31" s="289">
        <v>27.879644271827456</v>
      </c>
      <c r="G31" s="230"/>
      <c r="H31" s="230"/>
      <c r="I31" s="230"/>
      <c r="J31" s="230"/>
      <c r="K31" s="230"/>
      <c r="L31" s="230"/>
    </row>
    <row r="32" spans="1:12" x14ac:dyDescent="0.25">
      <c r="A32" s="168">
        <v>44440</v>
      </c>
      <c r="B32" s="290">
        <v>203.75299999999999</v>
      </c>
      <c r="C32" s="289">
        <v>206.60599999999999</v>
      </c>
      <c r="D32" s="290">
        <v>37.363700284802867</v>
      </c>
      <c r="E32" s="289">
        <v>38.710553086082662</v>
      </c>
      <c r="G32" s="230"/>
      <c r="H32" s="230"/>
      <c r="I32" s="230"/>
      <c r="J32" s="230"/>
      <c r="K32" s="230"/>
      <c r="L32" s="230"/>
    </row>
    <row r="33" spans="7:12" x14ac:dyDescent="0.25">
      <c r="G33" s="230"/>
      <c r="H33" s="230"/>
      <c r="I33" s="230"/>
      <c r="J33" s="230"/>
      <c r="K33" s="230"/>
      <c r="L33" s="230"/>
    </row>
    <row r="34" spans="7:12" x14ac:dyDescent="0.25">
      <c r="G34" s="230"/>
      <c r="H34" s="230"/>
      <c r="I34" s="230"/>
      <c r="J34" s="230"/>
      <c r="K34" s="230"/>
      <c r="L34" s="230"/>
    </row>
    <row r="35" spans="7:12" x14ac:dyDescent="0.25">
      <c r="G35" s="230"/>
      <c r="H35" s="230"/>
      <c r="I35" s="230"/>
      <c r="J35" s="230"/>
      <c r="K35" s="230"/>
      <c r="L35" s="230"/>
    </row>
    <row r="36" spans="7:12" x14ac:dyDescent="0.25">
      <c r="G36" s="230"/>
    </row>
  </sheetData>
  <mergeCells count="2">
    <mergeCell ref="B22:C22"/>
    <mergeCell ref="D22:E22"/>
  </mergeCells>
  <hyperlinks>
    <hyperlink ref="N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zoomScaleNormal="100" workbookViewId="0">
      <selection activeCell="A19" sqref="A19:XFD19"/>
    </sheetView>
  </sheetViews>
  <sheetFormatPr baseColWidth="10" defaultColWidth="9.140625" defaultRowHeight="11.25" x14ac:dyDescent="0.25"/>
  <cols>
    <col min="1" max="1" width="3.42578125" style="102" bestFit="1" customWidth="1"/>
    <col min="2" max="2" width="34.42578125" style="108" customWidth="1"/>
    <col min="3" max="7" width="7.42578125" style="114" customWidth="1"/>
    <col min="8" max="23" width="7.42578125" style="102" customWidth="1"/>
    <col min="24" max="24" width="7.28515625" style="102" bestFit="1" customWidth="1"/>
    <col min="25" max="25" width="7.5703125" style="102" customWidth="1"/>
    <col min="26" max="16384" width="9.140625" style="102"/>
  </cols>
  <sheetData>
    <row r="1" spans="1:36" x14ac:dyDescent="0.2">
      <c r="A1" s="176" t="s">
        <v>182</v>
      </c>
      <c r="B1" s="149"/>
      <c r="C1" s="150"/>
      <c r="D1" s="150"/>
      <c r="E1" s="150"/>
      <c r="F1" s="150"/>
      <c r="G1" s="150"/>
      <c r="H1" s="101"/>
      <c r="I1" s="101"/>
      <c r="J1" s="101"/>
      <c r="K1" s="101"/>
      <c r="L1" s="101"/>
      <c r="M1" s="101"/>
      <c r="N1" s="101"/>
      <c r="O1" s="101"/>
      <c r="P1" s="101"/>
      <c r="Q1" s="101"/>
      <c r="R1" s="101"/>
      <c r="S1" s="164" t="s">
        <v>40</v>
      </c>
      <c r="V1" s="101"/>
      <c r="W1" s="101"/>
    </row>
    <row r="2" spans="1:36" ht="15" x14ac:dyDescent="0.25">
      <c r="A2" s="151" t="s">
        <v>66</v>
      </c>
      <c r="B2" s="149"/>
      <c r="C2" s="150"/>
      <c r="D2" s="150"/>
      <c r="E2" s="150"/>
      <c r="F2" s="150"/>
      <c r="G2" s="150"/>
      <c r="H2" s="101"/>
      <c r="I2" s="101"/>
      <c r="J2" s="101"/>
      <c r="K2" s="101"/>
      <c r="L2" s="101"/>
      <c r="M2" s="53"/>
      <c r="N2" s="101"/>
      <c r="O2" s="101"/>
      <c r="P2" s="101"/>
      <c r="Q2" s="101"/>
      <c r="S2" s="103"/>
      <c r="V2" s="101"/>
      <c r="W2" s="101"/>
      <c r="AJ2" s="104"/>
    </row>
    <row r="3" spans="1:36" s="105" customFormat="1" ht="23.25" thickBot="1" x14ac:dyDescent="0.3">
      <c r="A3" s="152" t="s">
        <v>68</v>
      </c>
      <c r="B3" s="153" t="s">
        <v>69</v>
      </c>
      <c r="C3" s="154" t="s">
        <v>57</v>
      </c>
      <c r="D3" s="154" t="s">
        <v>114</v>
      </c>
      <c r="E3" s="154" t="s">
        <v>116</v>
      </c>
      <c r="F3" s="154" t="s">
        <v>117</v>
      </c>
      <c r="G3" s="154" t="s">
        <v>136</v>
      </c>
      <c r="H3" s="154" t="s">
        <v>127</v>
      </c>
      <c r="I3" s="154" t="s">
        <v>137</v>
      </c>
      <c r="J3" s="154" t="s">
        <v>138</v>
      </c>
      <c r="K3" s="154" t="s">
        <v>163</v>
      </c>
      <c r="L3" s="154" t="s">
        <v>220</v>
      </c>
      <c r="M3" s="154">
        <v>44197</v>
      </c>
      <c r="N3" s="154">
        <v>44228</v>
      </c>
      <c r="O3" s="154">
        <v>44256</v>
      </c>
      <c r="P3" s="155">
        <v>44287</v>
      </c>
      <c r="Q3" s="155">
        <v>44317</v>
      </c>
      <c r="R3" s="155">
        <v>44348</v>
      </c>
      <c r="S3" s="155">
        <v>44378</v>
      </c>
      <c r="T3" s="155">
        <v>44409</v>
      </c>
      <c r="U3" s="155">
        <v>44440</v>
      </c>
      <c r="V3" s="155">
        <v>44470</v>
      </c>
      <c r="W3" s="154">
        <v>44501</v>
      </c>
    </row>
    <row r="4" spans="1:36" x14ac:dyDescent="0.25">
      <c r="A4" s="149" t="s">
        <v>70</v>
      </c>
      <c r="B4" s="149" t="s">
        <v>71</v>
      </c>
      <c r="C4" s="156">
        <v>0.35499999999999998</v>
      </c>
      <c r="D4" s="156">
        <v>0.95499999999999996</v>
      </c>
      <c r="E4" s="156">
        <v>0.87</v>
      </c>
      <c r="F4" s="156">
        <v>0.34499999999999997</v>
      </c>
      <c r="G4" s="156">
        <v>0.13500000000000001</v>
      </c>
      <c r="H4" s="159">
        <v>1.4999999999999999E-2</v>
      </c>
      <c r="I4" s="159">
        <v>1.4999999999999999E-2</v>
      </c>
      <c r="J4" s="159">
        <v>0.01</v>
      </c>
      <c r="K4" s="159">
        <v>0.19500000000000001</v>
      </c>
      <c r="L4" s="159">
        <v>0.18</v>
      </c>
      <c r="M4" s="156">
        <v>0.104</v>
      </c>
      <c r="N4" s="156">
        <v>9.7000000000000003E-2</v>
      </c>
      <c r="O4" s="156">
        <v>1.2E-2</v>
      </c>
      <c r="P4" s="150">
        <v>7.1999999999999995E-2</v>
      </c>
      <c r="Q4" s="150">
        <v>1.7000000000000001E-2</v>
      </c>
      <c r="R4" s="150">
        <v>0.45833333333333331</v>
      </c>
      <c r="S4" s="150">
        <v>4.1000000000000002E-2</v>
      </c>
      <c r="T4" s="150">
        <v>0.34</v>
      </c>
      <c r="U4" s="150">
        <v>4.2000000000000003E-2</v>
      </c>
      <c r="V4" s="150">
        <v>0.34</v>
      </c>
      <c r="W4" s="156">
        <v>0.40799999999999997</v>
      </c>
      <c r="X4" s="106"/>
    </row>
    <row r="5" spans="1:36" x14ac:dyDescent="0.25">
      <c r="A5" s="149" t="s">
        <v>72</v>
      </c>
      <c r="B5" s="149" t="s">
        <v>73</v>
      </c>
      <c r="C5" s="156">
        <v>45.604999999999997</v>
      </c>
      <c r="D5" s="156">
        <v>72.59</v>
      </c>
      <c r="E5" s="156">
        <v>54.97</v>
      </c>
      <c r="F5" s="156">
        <v>15.07</v>
      </c>
      <c r="G5" s="156">
        <v>5.2050000000000001</v>
      </c>
      <c r="H5" s="156">
        <v>2.8450000000000002</v>
      </c>
      <c r="I5" s="156">
        <v>2.5649999999999999</v>
      </c>
      <c r="J5" s="156">
        <v>1.84</v>
      </c>
      <c r="K5" s="156">
        <v>4.4249999999999998</v>
      </c>
      <c r="L5" s="156">
        <v>3.395</v>
      </c>
      <c r="M5" s="156">
        <v>2.8854029809748178</v>
      </c>
      <c r="N5" s="156">
        <v>3.9461128148959475</v>
      </c>
      <c r="O5" s="156">
        <v>3.2408306375672038</v>
      </c>
      <c r="P5" s="150">
        <v>6.207138874852002</v>
      </c>
      <c r="Q5" s="150">
        <v>2.8360922031318259</v>
      </c>
      <c r="R5" s="150">
        <v>2.1141449115916524</v>
      </c>
      <c r="S5" s="150">
        <v>1.1234408203832063</v>
      </c>
      <c r="T5" s="150">
        <v>0.75263678169141102</v>
      </c>
      <c r="U5" s="150">
        <v>1.4628432103430264</v>
      </c>
      <c r="V5" s="150">
        <v>1.7852695331857353</v>
      </c>
      <c r="W5" s="156">
        <v>1.4431249805003328</v>
      </c>
      <c r="X5" s="106"/>
    </row>
    <row r="6" spans="1:36" x14ac:dyDescent="0.25">
      <c r="A6" s="149" t="s">
        <v>78</v>
      </c>
      <c r="B6" s="149" t="s">
        <v>79</v>
      </c>
      <c r="C6" s="156">
        <v>71.09</v>
      </c>
      <c r="D6" s="156">
        <v>110.16</v>
      </c>
      <c r="E6" s="156">
        <v>104.245</v>
      </c>
      <c r="F6" s="156">
        <v>39.564999999999998</v>
      </c>
      <c r="G6" s="156">
        <v>19.09</v>
      </c>
      <c r="H6" s="156">
        <v>11.015000000000001</v>
      </c>
      <c r="I6" s="156">
        <v>9.84</v>
      </c>
      <c r="J6" s="156">
        <v>11.1</v>
      </c>
      <c r="K6" s="156">
        <v>25.69</v>
      </c>
      <c r="L6" s="156">
        <v>19.335000000000001</v>
      </c>
      <c r="M6" s="156">
        <v>14.813678396650651</v>
      </c>
      <c r="N6" s="156">
        <v>15.983095298491637</v>
      </c>
      <c r="O6" s="156">
        <v>17.32993517529961</v>
      </c>
      <c r="P6" s="150">
        <v>25.563435945916936</v>
      </c>
      <c r="Q6" s="150">
        <v>17.726516345777426</v>
      </c>
      <c r="R6" s="150">
        <v>8.8283692692682312</v>
      </c>
      <c r="S6" s="150">
        <v>4.5005774456992507</v>
      </c>
      <c r="T6" s="150">
        <v>3.0642564092518687</v>
      </c>
      <c r="U6" s="150">
        <v>3.2759365939374465</v>
      </c>
      <c r="V6" s="150">
        <v>1.8815602103186257</v>
      </c>
      <c r="W6" s="156">
        <v>1.8410852998175082</v>
      </c>
      <c r="X6" s="106"/>
    </row>
    <row r="7" spans="1:36" x14ac:dyDescent="0.25">
      <c r="A7" s="149" t="s">
        <v>74</v>
      </c>
      <c r="B7" s="149" t="s">
        <v>75</v>
      </c>
      <c r="C7" s="156">
        <v>25.96</v>
      </c>
      <c r="D7" s="156">
        <v>30.765000000000001</v>
      </c>
      <c r="E7" s="156">
        <v>23.18</v>
      </c>
      <c r="F7" s="156">
        <v>8.3800000000000008</v>
      </c>
      <c r="G7" s="156">
        <v>4.7149999999999999</v>
      </c>
      <c r="H7" s="157">
        <v>2.9049999999999998</v>
      </c>
      <c r="I7" s="157">
        <v>2.5499999999999998</v>
      </c>
      <c r="J7" s="157">
        <v>2.64</v>
      </c>
      <c r="K7" s="157">
        <v>7.36</v>
      </c>
      <c r="L7" s="157">
        <v>6.1</v>
      </c>
      <c r="M7" s="157">
        <v>7.6975770560652039</v>
      </c>
      <c r="N7" s="157">
        <v>7.5321949067645164</v>
      </c>
      <c r="O7" s="157">
        <v>7.2222405877240501</v>
      </c>
      <c r="P7" s="158">
        <v>9.8757826349340174</v>
      </c>
      <c r="Q7" s="158">
        <v>8.6006921213675707</v>
      </c>
      <c r="R7" s="158">
        <v>7.0311299428581728</v>
      </c>
      <c r="S7" s="158">
        <v>3.0334975154525083</v>
      </c>
      <c r="T7" s="158">
        <v>2.9820581366415291</v>
      </c>
      <c r="U7" s="158">
        <v>2.4404386243116996</v>
      </c>
      <c r="V7" s="158">
        <v>1.9541005889706193</v>
      </c>
      <c r="W7" s="157">
        <v>2.1701044977283672</v>
      </c>
      <c r="X7" s="106"/>
    </row>
    <row r="8" spans="1:36" x14ac:dyDescent="0.25">
      <c r="A8" s="149" t="s">
        <v>82</v>
      </c>
      <c r="B8" s="149" t="s">
        <v>83</v>
      </c>
      <c r="C8" s="156">
        <v>97.11</v>
      </c>
      <c r="D8" s="156">
        <v>150.22499999999999</v>
      </c>
      <c r="E8" s="156">
        <v>143.745</v>
      </c>
      <c r="F8" s="156">
        <v>63.945</v>
      </c>
      <c r="G8" s="156">
        <v>32.365000000000002</v>
      </c>
      <c r="H8" s="157">
        <v>17.559999999999999</v>
      </c>
      <c r="I8" s="157">
        <v>16.605</v>
      </c>
      <c r="J8" s="157">
        <v>17.18</v>
      </c>
      <c r="K8" s="157">
        <v>51.06</v>
      </c>
      <c r="L8" s="157">
        <v>41.26</v>
      </c>
      <c r="M8" s="157">
        <v>40.57602205832486</v>
      </c>
      <c r="N8" s="157">
        <v>43.047325113090075</v>
      </c>
      <c r="O8" s="157">
        <v>39.663309230002397</v>
      </c>
      <c r="P8" s="158">
        <v>45.011999913709701</v>
      </c>
      <c r="Q8" s="158">
        <v>28.515399811832754</v>
      </c>
      <c r="R8" s="150">
        <v>15.079463046502406</v>
      </c>
      <c r="S8" s="150">
        <v>6.729858800629124</v>
      </c>
      <c r="T8" s="150">
        <v>6.206569240528844</v>
      </c>
      <c r="U8" s="150">
        <v>8.3706546675442368</v>
      </c>
      <c r="V8" s="150">
        <v>3.8400534802613757</v>
      </c>
      <c r="W8" s="156">
        <v>2.8559200142125021</v>
      </c>
      <c r="X8" s="106"/>
    </row>
    <row r="9" spans="1:36" x14ac:dyDescent="0.25">
      <c r="A9" s="149" t="s">
        <v>80</v>
      </c>
      <c r="B9" s="149" t="s">
        <v>81</v>
      </c>
      <c r="C9" s="156">
        <v>128.685</v>
      </c>
      <c r="D9" s="156">
        <v>214.565</v>
      </c>
      <c r="E9" s="156">
        <v>205.72499999999999</v>
      </c>
      <c r="F9" s="156">
        <v>125.74</v>
      </c>
      <c r="G9" s="156">
        <v>77.900000000000006</v>
      </c>
      <c r="H9" s="156">
        <v>50.84</v>
      </c>
      <c r="I9" s="156">
        <v>47.564999999999998</v>
      </c>
      <c r="J9" s="156">
        <v>39.380000000000003</v>
      </c>
      <c r="K9" s="156">
        <v>57.05</v>
      </c>
      <c r="L9" s="156">
        <v>51.4</v>
      </c>
      <c r="M9" s="156">
        <v>39.177432393478064</v>
      </c>
      <c r="N9" s="156">
        <v>37.79991257961084</v>
      </c>
      <c r="O9" s="156">
        <v>37.889143078646782</v>
      </c>
      <c r="P9" s="150">
        <v>43.156362835416061</v>
      </c>
      <c r="Q9" s="150">
        <v>31.808285982641756</v>
      </c>
      <c r="R9" s="150">
        <v>24.950457777406331</v>
      </c>
      <c r="S9" s="150">
        <v>12.017098050462554</v>
      </c>
      <c r="T9" s="150">
        <v>11.073410971044654</v>
      </c>
      <c r="U9" s="150">
        <v>8.5057099085888943</v>
      </c>
      <c r="V9" s="150">
        <v>4.2098207430829735</v>
      </c>
      <c r="W9" s="156">
        <v>3.6297462964080442</v>
      </c>
      <c r="X9" s="106"/>
    </row>
    <row r="10" spans="1:36" x14ac:dyDescent="0.25">
      <c r="A10" s="149" t="s">
        <v>76</v>
      </c>
      <c r="B10" s="149" t="s">
        <v>77</v>
      </c>
      <c r="C10" s="156">
        <v>74.045000000000002</v>
      </c>
      <c r="D10" s="156">
        <v>99.58</v>
      </c>
      <c r="E10" s="156">
        <v>89.055000000000007</v>
      </c>
      <c r="F10" s="156">
        <v>17.475000000000001</v>
      </c>
      <c r="G10" s="156">
        <v>8.5950000000000006</v>
      </c>
      <c r="H10" s="156">
        <v>4.92</v>
      </c>
      <c r="I10" s="156">
        <v>4.5949999999999998</v>
      </c>
      <c r="J10" s="156">
        <v>10.16</v>
      </c>
      <c r="K10" s="156">
        <v>47.36</v>
      </c>
      <c r="L10" s="156">
        <v>15.98</v>
      </c>
      <c r="M10" s="156">
        <v>9.170126927742178</v>
      </c>
      <c r="N10" s="156">
        <v>8.1229999999999993</v>
      </c>
      <c r="O10" s="156">
        <v>13.624789571311059</v>
      </c>
      <c r="P10" s="150">
        <v>23.869981109594324</v>
      </c>
      <c r="Q10" s="150">
        <v>13.195704104699342</v>
      </c>
      <c r="R10" s="150">
        <v>4.0746727171781378</v>
      </c>
      <c r="S10" s="150">
        <v>1.980508607520205</v>
      </c>
      <c r="T10" s="150">
        <v>3.3483224680279395</v>
      </c>
      <c r="U10" s="150">
        <v>2.6231877708991664</v>
      </c>
      <c r="V10" s="150">
        <v>1.6724037440900175</v>
      </c>
      <c r="W10" s="156">
        <v>4.0431006488103067</v>
      </c>
      <c r="X10" s="106"/>
    </row>
    <row r="11" spans="1:36" x14ac:dyDescent="0.25">
      <c r="A11" s="160" t="s">
        <v>95</v>
      </c>
      <c r="B11" s="160" t="s">
        <v>96</v>
      </c>
      <c r="C11" s="157">
        <v>437.745</v>
      </c>
      <c r="D11" s="157">
        <v>546.11</v>
      </c>
      <c r="E11" s="157">
        <v>510.57</v>
      </c>
      <c r="F11" s="157">
        <v>263.69499999999999</v>
      </c>
      <c r="G11" s="157">
        <v>134.435</v>
      </c>
      <c r="H11" s="157">
        <v>71.075000000000003</v>
      </c>
      <c r="I11" s="157">
        <v>76.025000000000006</v>
      </c>
      <c r="J11" s="157">
        <v>192.57499999999999</v>
      </c>
      <c r="K11" s="157">
        <v>372.745</v>
      </c>
      <c r="L11" s="157">
        <v>247.755</v>
      </c>
      <c r="M11" s="157">
        <v>251.55035619930004</v>
      </c>
      <c r="N11" s="157">
        <v>254.948233436099</v>
      </c>
      <c r="O11" s="157">
        <v>263.65479362274624</v>
      </c>
      <c r="P11" s="158">
        <v>314.26702667644736</v>
      </c>
      <c r="Q11" s="158">
        <v>246.47138142790902</v>
      </c>
      <c r="R11" s="158">
        <v>160.54300710005052</v>
      </c>
      <c r="S11" s="158">
        <v>38.409321551292962</v>
      </c>
      <c r="T11" s="158">
        <v>34.012000685257476</v>
      </c>
      <c r="U11" s="158">
        <v>25.018416204808616</v>
      </c>
      <c r="V11" s="158">
        <v>11.385999006780757</v>
      </c>
      <c r="W11" s="157">
        <v>10.399965544151893</v>
      </c>
      <c r="X11" s="106"/>
    </row>
    <row r="12" spans="1:36" x14ac:dyDescent="0.25">
      <c r="A12" s="149" t="s">
        <v>84</v>
      </c>
      <c r="B12" s="149" t="s">
        <v>85</v>
      </c>
      <c r="C12" s="156">
        <v>887.73</v>
      </c>
      <c r="D12" s="156">
        <v>1051.05</v>
      </c>
      <c r="E12" s="156">
        <v>563.21500000000003</v>
      </c>
      <c r="F12" s="156">
        <v>108.35</v>
      </c>
      <c r="G12" s="156">
        <v>44.71</v>
      </c>
      <c r="H12" s="156">
        <v>21.274999999999999</v>
      </c>
      <c r="I12" s="156">
        <v>22.285</v>
      </c>
      <c r="J12" s="156">
        <v>19.43</v>
      </c>
      <c r="K12" s="156">
        <v>35.555</v>
      </c>
      <c r="L12" s="156">
        <v>32.835000000000001</v>
      </c>
      <c r="M12" s="156">
        <v>30.125337571094008</v>
      </c>
      <c r="N12" s="156">
        <v>30.247710980415164</v>
      </c>
      <c r="O12" s="156">
        <v>28.086892959029381</v>
      </c>
      <c r="P12" s="150">
        <v>42.777936045733966</v>
      </c>
      <c r="Q12" s="150">
        <v>23.851142935527829</v>
      </c>
      <c r="R12" s="150">
        <v>20.292186377555627</v>
      </c>
      <c r="S12" s="150">
        <v>7.2341025936704471</v>
      </c>
      <c r="T12" s="150">
        <v>10.656345516381791</v>
      </c>
      <c r="U12" s="150">
        <v>10.718410174842971</v>
      </c>
      <c r="V12" s="150">
        <v>3.626940702342448</v>
      </c>
      <c r="W12" s="156">
        <v>10.656425020469243</v>
      </c>
      <c r="X12" s="106"/>
    </row>
    <row r="13" spans="1:36" x14ac:dyDescent="0.25">
      <c r="A13" s="149" t="s">
        <v>86</v>
      </c>
      <c r="B13" s="149" t="s">
        <v>87</v>
      </c>
      <c r="C13" s="156">
        <v>467.34500000000003</v>
      </c>
      <c r="D13" s="156">
        <v>574.84500000000003</v>
      </c>
      <c r="E13" s="156">
        <v>513.71500000000003</v>
      </c>
      <c r="F13" s="156">
        <v>183.875</v>
      </c>
      <c r="G13" s="156">
        <v>71.010000000000005</v>
      </c>
      <c r="H13" s="156">
        <v>31.704999999999998</v>
      </c>
      <c r="I13" s="156">
        <v>24.45</v>
      </c>
      <c r="J13" s="156">
        <v>26.25</v>
      </c>
      <c r="K13" s="156">
        <v>88.724999999999994</v>
      </c>
      <c r="L13" s="156">
        <v>57.68</v>
      </c>
      <c r="M13" s="156">
        <v>45.644585549049665</v>
      </c>
      <c r="N13" s="156">
        <v>46.181884445604574</v>
      </c>
      <c r="O13" s="156">
        <v>45.055057812158601</v>
      </c>
      <c r="P13" s="150">
        <v>151.98850143121291</v>
      </c>
      <c r="Q13" s="150">
        <v>44.543576043096493</v>
      </c>
      <c r="R13" s="150">
        <v>28.96060313210576</v>
      </c>
      <c r="S13" s="150">
        <v>13.287783089419507</v>
      </c>
      <c r="T13" s="150">
        <v>10.589570075605982</v>
      </c>
      <c r="U13" s="150">
        <v>12.130248993053488</v>
      </c>
      <c r="V13" s="150">
        <v>7.3421375467208643</v>
      </c>
      <c r="W13" s="156">
        <v>11.649376039573482</v>
      </c>
      <c r="X13" s="106"/>
    </row>
    <row r="14" spans="1:36" x14ac:dyDescent="0.25">
      <c r="A14" s="233" t="s">
        <v>88</v>
      </c>
      <c r="B14" s="233" t="s">
        <v>89</v>
      </c>
      <c r="C14" s="156">
        <v>124.325</v>
      </c>
      <c r="D14" s="156">
        <v>172.51</v>
      </c>
      <c r="E14" s="156">
        <v>139.23500000000001</v>
      </c>
      <c r="F14" s="156">
        <v>84.995000000000005</v>
      </c>
      <c r="G14" s="156">
        <v>57.625</v>
      </c>
      <c r="H14" s="156">
        <v>27.105</v>
      </c>
      <c r="I14" s="156">
        <v>43.04</v>
      </c>
      <c r="J14" s="156">
        <v>34.79</v>
      </c>
      <c r="K14" s="156">
        <v>34.35</v>
      </c>
      <c r="L14" s="156">
        <v>33.015000000000001</v>
      </c>
      <c r="M14" s="156">
        <v>28.920416765429881</v>
      </c>
      <c r="N14" s="156">
        <v>28.006153167398725</v>
      </c>
      <c r="O14" s="156">
        <v>30.432836403377461</v>
      </c>
      <c r="P14" s="150">
        <v>33.142998525402682</v>
      </c>
      <c r="Q14" s="150">
        <v>23.200873862829827</v>
      </c>
      <c r="R14" s="150">
        <v>21.752612351935412</v>
      </c>
      <c r="S14" s="150">
        <v>14.413682595367522</v>
      </c>
      <c r="T14" s="150">
        <v>10.215263828532391</v>
      </c>
      <c r="U14" s="150">
        <v>16.645555620298758</v>
      </c>
      <c r="V14" s="150">
        <v>19.268600315378855</v>
      </c>
      <c r="W14" s="156">
        <v>15.059113686956675</v>
      </c>
      <c r="X14" s="106"/>
    </row>
    <row r="15" spans="1:36" x14ac:dyDescent="0.25">
      <c r="A15" s="149" t="s">
        <v>99</v>
      </c>
      <c r="B15" s="149" t="s">
        <v>54</v>
      </c>
      <c r="C15" s="156">
        <v>1248.0450000000001</v>
      </c>
      <c r="D15" s="156">
        <v>1542.105</v>
      </c>
      <c r="E15" s="156">
        <v>1269.57</v>
      </c>
      <c r="F15" s="156">
        <v>386.64499999999998</v>
      </c>
      <c r="G15" s="156">
        <v>177.69</v>
      </c>
      <c r="H15" s="156">
        <v>93.775000000000006</v>
      </c>
      <c r="I15" s="156">
        <v>94.125</v>
      </c>
      <c r="J15" s="156">
        <v>246.32</v>
      </c>
      <c r="K15" s="156">
        <v>686.48500000000001</v>
      </c>
      <c r="L15" s="156">
        <v>253.82499999999999</v>
      </c>
      <c r="M15" s="156">
        <v>254.22805266618587</v>
      </c>
      <c r="N15" s="156">
        <v>325.32048351837363</v>
      </c>
      <c r="O15" s="156">
        <v>392.63353827653305</v>
      </c>
      <c r="P15" s="150">
        <v>560.44462212582403</v>
      </c>
      <c r="Q15" s="150">
        <v>428.16648212486768</v>
      </c>
      <c r="R15" s="150">
        <v>162.78687581664516</v>
      </c>
      <c r="S15" s="150">
        <v>42.176710386861359</v>
      </c>
      <c r="T15" s="150">
        <v>35.948504547813265</v>
      </c>
      <c r="U15" s="150">
        <v>32.862453307409083</v>
      </c>
      <c r="V15" s="150">
        <v>28.684587669850728</v>
      </c>
      <c r="W15" s="156">
        <v>23.696318479214785</v>
      </c>
      <c r="X15" s="106"/>
    </row>
    <row r="16" spans="1:36" x14ac:dyDescent="0.25">
      <c r="A16" s="160" t="s">
        <v>100</v>
      </c>
      <c r="B16" s="160" t="s">
        <v>101</v>
      </c>
      <c r="C16" s="157">
        <v>847.86500000000001</v>
      </c>
      <c r="D16" s="157">
        <v>934.74</v>
      </c>
      <c r="E16" s="157">
        <v>866.39</v>
      </c>
      <c r="F16" s="157">
        <v>561.84</v>
      </c>
      <c r="G16" s="157">
        <v>354.74</v>
      </c>
      <c r="H16" s="157">
        <v>243.22</v>
      </c>
      <c r="I16" s="157">
        <v>285.52999999999997</v>
      </c>
      <c r="J16" s="157">
        <v>506.85500000000002</v>
      </c>
      <c r="K16" s="157">
        <v>737.25</v>
      </c>
      <c r="L16" s="157">
        <v>758.34500000000003</v>
      </c>
      <c r="M16" s="157">
        <v>714.601</v>
      </c>
      <c r="N16" s="157">
        <v>702.43946170025299</v>
      </c>
      <c r="O16" s="157">
        <v>713.17104147766349</v>
      </c>
      <c r="P16" s="158">
        <v>708.05482330597727</v>
      </c>
      <c r="Q16" s="158">
        <v>627.30482920718521</v>
      </c>
      <c r="R16" s="158">
        <v>400.98212860514167</v>
      </c>
      <c r="S16" s="158">
        <v>160.60920579772741</v>
      </c>
      <c r="T16" s="158">
        <v>151.77607598314668</v>
      </c>
      <c r="U16" s="158">
        <v>96.4908022954031</v>
      </c>
      <c r="V16" s="158">
        <v>51.244378929996749</v>
      </c>
      <c r="W16" s="157">
        <v>50.666217318518335</v>
      </c>
      <c r="X16" s="106"/>
    </row>
    <row r="17" spans="1:24" x14ac:dyDescent="0.25">
      <c r="A17" s="160" t="s">
        <v>97</v>
      </c>
      <c r="B17" s="160" t="s">
        <v>98</v>
      </c>
      <c r="C17" s="157">
        <v>1117.605</v>
      </c>
      <c r="D17" s="157">
        <v>1358.13</v>
      </c>
      <c r="E17" s="157">
        <v>1120.425</v>
      </c>
      <c r="F17" s="157">
        <v>534.755</v>
      </c>
      <c r="G17" s="157">
        <v>332.42</v>
      </c>
      <c r="H17" s="157">
        <v>211.98</v>
      </c>
      <c r="I17" s="157">
        <v>217.065</v>
      </c>
      <c r="J17" s="157">
        <v>210.64500000000001</v>
      </c>
      <c r="K17" s="157">
        <v>368.41</v>
      </c>
      <c r="L17" s="157">
        <v>295.83499999999998</v>
      </c>
      <c r="M17" s="157">
        <v>260.6996372585283</v>
      </c>
      <c r="N17" s="157">
        <v>267.19547144649795</v>
      </c>
      <c r="O17" s="157">
        <v>285.27231826417596</v>
      </c>
      <c r="P17" s="158">
        <v>331.14890389851587</v>
      </c>
      <c r="Q17" s="158">
        <v>240.68748549771487</v>
      </c>
      <c r="R17" s="158">
        <v>168.32506731959199</v>
      </c>
      <c r="S17" s="158">
        <v>104.76271948559226</v>
      </c>
      <c r="T17" s="158">
        <v>83.933954430696659</v>
      </c>
      <c r="U17" s="158">
        <v>83.420454604876525</v>
      </c>
      <c r="V17" s="158">
        <v>58.005638099547085</v>
      </c>
      <c r="W17" s="157">
        <v>50.7606679162134</v>
      </c>
      <c r="X17" s="106"/>
    </row>
    <row r="18" spans="1:24" x14ac:dyDescent="0.25">
      <c r="A18" s="233" t="s">
        <v>92</v>
      </c>
      <c r="B18" s="233" t="s">
        <v>122</v>
      </c>
      <c r="C18" s="156">
        <v>536.875</v>
      </c>
      <c r="D18" s="156">
        <v>685.64</v>
      </c>
      <c r="E18" s="156">
        <v>527.66999999999996</v>
      </c>
      <c r="F18" s="156">
        <v>287.14499999999998</v>
      </c>
      <c r="G18" s="156">
        <v>186.97499999999999</v>
      </c>
      <c r="H18" s="156">
        <v>91.03</v>
      </c>
      <c r="I18" s="156">
        <v>131.935</v>
      </c>
      <c r="J18" s="156">
        <v>111.645</v>
      </c>
      <c r="K18" s="156">
        <v>136.01</v>
      </c>
      <c r="L18" s="156">
        <v>124.575</v>
      </c>
      <c r="M18" s="156">
        <v>102.78288316854666</v>
      </c>
      <c r="N18" s="156">
        <v>98.497925938174305</v>
      </c>
      <c r="O18" s="156">
        <v>105.92198870322973</v>
      </c>
      <c r="P18" s="150">
        <v>123.99218613747516</v>
      </c>
      <c r="Q18" s="150">
        <v>89.872722730864865</v>
      </c>
      <c r="R18" s="150">
        <v>78.602484557030891</v>
      </c>
      <c r="S18" s="150">
        <v>47.884676069005017</v>
      </c>
      <c r="T18" s="150">
        <v>28.536506016595016</v>
      </c>
      <c r="U18" s="150">
        <v>53.113716588606465</v>
      </c>
      <c r="V18" s="150">
        <v>53.938821691306721</v>
      </c>
      <c r="W18" s="156">
        <v>57.666328918392871</v>
      </c>
      <c r="X18" s="106"/>
    </row>
    <row r="19" spans="1:24" x14ac:dyDescent="0.25">
      <c r="A19" s="149" t="s">
        <v>93</v>
      </c>
      <c r="B19" s="149" t="s">
        <v>94</v>
      </c>
      <c r="C19" s="156">
        <v>431.34500000000003</v>
      </c>
      <c r="D19" s="156">
        <v>613.98500000000001</v>
      </c>
      <c r="E19" s="156">
        <v>540.66999999999996</v>
      </c>
      <c r="F19" s="156">
        <v>276.36500000000001</v>
      </c>
      <c r="G19" s="156">
        <v>167.71</v>
      </c>
      <c r="H19" s="156">
        <v>117.75</v>
      </c>
      <c r="I19" s="156">
        <v>120.44499999999999</v>
      </c>
      <c r="J19" s="156">
        <v>102.47</v>
      </c>
      <c r="K19" s="156">
        <v>182.70500000000001</v>
      </c>
      <c r="L19" s="156">
        <v>179.535</v>
      </c>
      <c r="M19" s="156">
        <v>160.96476865349641</v>
      </c>
      <c r="N19" s="156">
        <v>165.77001031026543</v>
      </c>
      <c r="O19" s="156">
        <v>174.72946264867676</v>
      </c>
      <c r="P19" s="150">
        <v>230.13100589574739</v>
      </c>
      <c r="Q19" s="150">
        <v>143.58542836799981</v>
      </c>
      <c r="R19" s="150">
        <v>120.29347920741162</v>
      </c>
      <c r="S19" s="150">
        <v>69.553772486494481</v>
      </c>
      <c r="T19" s="150">
        <v>67.58259584504718</v>
      </c>
      <c r="U19" s="150">
        <v>76.355594239147905</v>
      </c>
      <c r="V19" s="150">
        <v>65.380003544308565</v>
      </c>
      <c r="W19" s="156">
        <v>61.727303056871612</v>
      </c>
      <c r="X19" s="106"/>
    </row>
    <row r="20" spans="1:24" x14ac:dyDescent="0.25">
      <c r="A20" s="161" t="s">
        <v>90</v>
      </c>
      <c r="B20" s="161" t="s">
        <v>91</v>
      </c>
      <c r="C20" s="162">
        <v>155.87</v>
      </c>
      <c r="D20" s="162">
        <v>216.83</v>
      </c>
      <c r="E20" s="162">
        <v>205.53</v>
      </c>
      <c r="F20" s="162">
        <v>144.91999999999999</v>
      </c>
      <c r="G20" s="162">
        <v>110.16500000000001</v>
      </c>
      <c r="H20" s="162">
        <v>61.91</v>
      </c>
      <c r="I20" s="162">
        <v>67.944999999999993</v>
      </c>
      <c r="J20" s="162">
        <v>57.72</v>
      </c>
      <c r="K20" s="162">
        <v>72.930000000000007</v>
      </c>
      <c r="L20" s="162">
        <v>73.734999999999999</v>
      </c>
      <c r="M20" s="162">
        <v>55.354506414185792</v>
      </c>
      <c r="N20" s="162">
        <v>76.216450302209466</v>
      </c>
      <c r="O20" s="162">
        <v>78.293315115835014</v>
      </c>
      <c r="P20" s="163">
        <v>74.446791249320711</v>
      </c>
      <c r="Q20" s="163">
        <v>74.467153738906859</v>
      </c>
      <c r="R20" s="163">
        <v>94.497854023014341</v>
      </c>
      <c r="S20" s="163">
        <v>68.260917052414328</v>
      </c>
      <c r="T20" s="163">
        <v>46.523216679037809</v>
      </c>
      <c r="U20" s="163">
        <v>79.575914360337848</v>
      </c>
      <c r="V20" s="163">
        <v>76.259421989640913</v>
      </c>
      <c r="W20" s="162">
        <v>66.990639081961646</v>
      </c>
      <c r="X20" s="106"/>
    </row>
    <row r="21" spans="1:24" x14ac:dyDescent="0.25">
      <c r="C21" s="107"/>
      <c r="D21" s="107"/>
      <c r="E21" s="107"/>
      <c r="F21" s="107"/>
      <c r="G21" s="107"/>
      <c r="H21" s="107"/>
      <c r="I21" s="107"/>
      <c r="J21" s="107"/>
      <c r="K21" s="107"/>
      <c r="L21" s="107"/>
      <c r="M21" s="107"/>
      <c r="N21" s="107"/>
      <c r="O21" s="107"/>
      <c r="P21" s="107"/>
      <c r="Q21" s="107"/>
      <c r="R21" s="107"/>
      <c r="S21" s="107"/>
      <c r="T21" s="107"/>
      <c r="U21" s="107"/>
      <c r="V21" s="107"/>
      <c r="W21" s="292"/>
    </row>
    <row r="22" spans="1:24" ht="25.5" customHeight="1" x14ac:dyDescent="0.25">
      <c r="A22" s="346" t="str">
        <f>"Note de lecture : le nombre de salariés effectivement placés en activité partielle en novembre 2021 est estimé à "&amp;ROUND(W20,0)&amp;" 000 dans le secteur de la "&amp;B20&amp;"."</f>
        <v>Note de lecture : le nombre de salariés effectivement placés en activité partielle en novembre 2021 est estimé à 67 000 dans le secteur de la Fabrication de matériels de transport.</v>
      </c>
      <c r="B22" s="346"/>
      <c r="C22" s="346"/>
      <c r="D22" s="346"/>
      <c r="E22" s="346"/>
      <c r="F22" s="346"/>
      <c r="G22" s="346"/>
      <c r="L22" s="107"/>
      <c r="M22" s="107"/>
      <c r="N22" s="107"/>
      <c r="O22" s="107"/>
      <c r="P22" s="109"/>
      <c r="Q22" s="109"/>
      <c r="R22" s="110"/>
      <c r="S22" s="110"/>
      <c r="T22" s="110"/>
      <c r="U22" s="110"/>
      <c r="V22" s="110"/>
      <c r="W22" s="110"/>
    </row>
    <row r="23" spans="1:24" ht="11.25" customHeight="1" x14ac:dyDescent="0.25">
      <c r="A23" s="346" t="s">
        <v>115</v>
      </c>
      <c r="B23" s="346"/>
      <c r="C23" s="346"/>
      <c r="D23" s="346"/>
      <c r="E23" s="346"/>
      <c r="F23" s="346"/>
      <c r="G23" s="346"/>
      <c r="L23" s="106"/>
      <c r="M23" s="106"/>
      <c r="N23" s="106"/>
      <c r="O23" s="106"/>
      <c r="P23" s="53"/>
      <c r="Q23" s="53"/>
      <c r="R23" s="53"/>
      <c r="S23" s="53"/>
      <c r="T23" s="53"/>
      <c r="U23" s="53"/>
    </row>
    <row r="24" spans="1:24" x14ac:dyDescent="0.25">
      <c r="A24" s="346" t="s">
        <v>221</v>
      </c>
      <c r="B24" s="346"/>
      <c r="C24" s="346"/>
      <c r="D24" s="346"/>
      <c r="E24" s="346"/>
      <c r="F24" s="346"/>
      <c r="G24" s="346"/>
    </row>
    <row r="25" spans="1:24" x14ac:dyDescent="0.25">
      <c r="A25" s="111" t="s">
        <v>102</v>
      </c>
      <c r="B25" s="112"/>
      <c r="C25" s="113"/>
      <c r="D25" s="113"/>
      <c r="E25" s="113"/>
      <c r="F25" s="113"/>
      <c r="G25" s="113"/>
    </row>
    <row r="26" spans="1:24" x14ac:dyDescent="0.25">
      <c r="A26" s="112" t="s">
        <v>103</v>
      </c>
      <c r="B26" s="112"/>
      <c r="C26" s="113"/>
      <c r="D26" s="113"/>
      <c r="E26" s="113"/>
      <c r="F26" s="113"/>
      <c r="G26" s="113"/>
      <c r="K26" s="107"/>
      <c r="L26" s="107"/>
      <c r="M26" s="107"/>
      <c r="N26" s="107"/>
      <c r="O26" s="107"/>
      <c r="P26" s="107"/>
      <c r="Q26" s="107"/>
      <c r="R26" s="107"/>
      <c r="S26" s="107"/>
      <c r="T26" s="107"/>
      <c r="U26" s="107"/>
    </row>
    <row r="27" spans="1:24" x14ac:dyDescent="0.25">
      <c r="G27" s="102"/>
      <c r="J27" s="107"/>
      <c r="K27" s="107"/>
      <c r="L27" s="107"/>
      <c r="M27" s="107"/>
      <c r="N27" s="107"/>
      <c r="O27" s="107"/>
      <c r="P27" s="107"/>
    </row>
    <row r="28" spans="1:24" x14ac:dyDescent="0.25">
      <c r="G28" s="102"/>
    </row>
    <row r="29" spans="1:24" x14ac:dyDescent="0.25">
      <c r="H29" s="114"/>
      <c r="I29" s="114"/>
      <c r="J29" s="114"/>
      <c r="K29" s="114"/>
      <c r="L29" s="114"/>
      <c r="M29" s="114"/>
      <c r="N29" s="114"/>
      <c r="O29" s="114"/>
      <c r="P29" s="114"/>
      <c r="Q29" s="114"/>
      <c r="R29" s="114"/>
      <c r="S29" s="114"/>
      <c r="T29" s="114"/>
      <c r="U29" s="114"/>
      <c r="V29" s="114"/>
      <c r="W29" s="114"/>
      <c r="X29" s="114"/>
    </row>
  </sheetData>
  <sortState ref="A4:Y20">
    <sortCondition ref="W4:W20"/>
  </sortState>
  <mergeCells count="3">
    <mergeCell ref="A22:G22"/>
    <mergeCell ref="A23:G23"/>
    <mergeCell ref="A24:G24"/>
  </mergeCells>
  <hyperlinks>
    <hyperlink ref="S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1"/>
  <sheetViews>
    <sheetView zoomScale="85" zoomScaleNormal="85" workbookViewId="0">
      <selection activeCell="A89" sqref="A89:H89"/>
    </sheetView>
  </sheetViews>
  <sheetFormatPr baseColWidth="10" defaultRowHeight="14.25" x14ac:dyDescent="0.2"/>
  <cols>
    <col min="1" max="1" width="5" style="7" customWidth="1"/>
    <col min="2" max="2" width="54.42578125" style="7" customWidth="1"/>
    <col min="3" max="8" width="20.28515625" style="7" customWidth="1"/>
    <col min="9" max="16384" width="11.42578125" style="7"/>
  </cols>
  <sheetData>
    <row r="1" spans="1:9" ht="15" x14ac:dyDescent="0.25">
      <c r="A1" s="6" t="s">
        <v>53</v>
      </c>
      <c r="E1" s="95"/>
      <c r="I1" s="96" t="s">
        <v>40</v>
      </c>
    </row>
    <row r="2" spans="1:9" ht="15" x14ac:dyDescent="0.25">
      <c r="B2" s="12"/>
    </row>
    <row r="3" spans="1:9" ht="42.75" x14ac:dyDescent="0.2">
      <c r="B3" s="13"/>
      <c r="C3" s="44" t="s">
        <v>0</v>
      </c>
      <c r="D3" s="45" t="s">
        <v>1</v>
      </c>
      <c r="E3" s="45" t="s">
        <v>2</v>
      </c>
      <c r="F3" s="45" t="s">
        <v>3</v>
      </c>
      <c r="G3" s="45" t="s">
        <v>4</v>
      </c>
      <c r="H3" s="46" t="s">
        <v>222</v>
      </c>
    </row>
    <row r="4" spans="1:9" x14ac:dyDescent="0.2">
      <c r="A4" s="347">
        <v>2021</v>
      </c>
      <c r="B4" s="48" t="s">
        <v>139</v>
      </c>
      <c r="C4" s="17">
        <v>0.2</v>
      </c>
      <c r="D4" s="18">
        <v>2.1</v>
      </c>
      <c r="E4" s="18">
        <v>21.8</v>
      </c>
      <c r="F4" s="18">
        <v>70.099999999999994</v>
      </c>
      <c r="G4" s="18">
        <v>5.8999999999999995</v>
      </c>
      <c r="H4" s="19"/>
    </row>
    <row r="5" spans="1:9" x14ac:dyDescent="0.2">
      <c r="A5" s="348"/>
      <c r="B5" s="49" t="s">
        <v>44</v>
      </c>
      <c r="C5" s="20">
        <v>0.1</v>
      </c>
      <c r="D5" s="21">
        <v>1.7000000000000002</v>
      </c>
      <c r="E5" s="21">
        <v>15.1</v>
      </c>
      <c r="F5" s="21">
        <v>76</v>
      </c>
      <c r="G5" s="21">
        <v>7.0000000000000009</v>
      </c>
      <c r="H5" s="22"/>
    </row>
    <row r="6" spans="1:9" x14ac:dyDescent="0.2">
      <c r="A6" s="348"/>
      <c r="B6" s="49" t="s">
        <v>43</v>
      </c>
      <c r="C6" s="20">
        <v>0.2</v>
      </c>
      <c r="D6" s="21">
        <v>1.3</v>
      </c>
      <c r="E6" s="21">
        <v>15.8</v>
      </c>
      <c r="F6" s="21">
        <v>75</v>
      </c>
      <c r="G6" s="21">
        <v>7.7</v>
      </c>
      <c r="H6" s="22"/>
    </row>
    <row r="7" spans="1:9" x14ac:dyDescent="0.2">
      <c r="A7" s="348"/>
      <c r="B7" s="49" t="s">
        <v>42</v>
      </c>
      <c r="C7" s="20">
        <v>0.3</v>
      </c>
      <c r="D7" s="21">
        <v>1.5</v>
      </c>
      <c r="E7" s="21">
        <v>15.5</v>
      </c>
      <c r="F7" s="21">
        <v>74.2</v>
      </c>
      <c r="G7" s="21">
        <v>8.5</v>
      </c>
      <c r="H7" s="22"/>
    </row>
    <row r="8" spans="1:9" x14ac:dyDescent="0.2">
      <c r="A8" s="349"/>
      <c r="B8" s="50"/>
      <c r="C8" s="24"/>
      <c r="D8" s="25"/>
      <c r="E8" s="227"/>
      <c r="F8" s="25"/>
      <c r="G8" s="25"/>
      <c r="H8" s="26"/>
    </row>
    <row r="9" spans="1:9" x14ac:dyDescent="0.2">
      <c r="A9" s="347">
        <v>2021</v>
      </c>
      <c r="B9" s="51" t="s">
        <v>140</v>
      </c>
      <c r="C9" s="17">
        <v>0</v>
      </c>
      <c r="D9" s="18">
        <v>0</v>
      </c>
      <c r="E9" s="18">
        <v>5.7</v>
      </c>
      <c r="F9" s="18">
        <v>93.899999999999991</v>
      </c>
      <c r="G9" s="18">
        <v>0.40000000000000568</v>
      </c>
      <c r="H9" s="22"/>
    </row>
    <row r="10" spans="1:9" x14ac:dyDescent="0.2">
      <c r="A10" s="348"/>
      <c r="B10" s="49" t="s">
        <v>44</v>
      </c>
      <c r="C10" s="20">
        <v>0.1</v>
      </c>
      <c r="D10" s="21">
        <v>0</v>
      </c>
      <c r="E10" s="21">
        <v>1.5</v>
      </c>
      <c r="F10" s="21">
        <v>86.1</v>
      </c>
      <c r="G10" s="21">
        <v>12.3</v>
      </c>
      <c r="H10" s="22"/>
    </row>
    <row r="11" spans="1:9" x14ac:dyDescent="0.2">
      <c r="A11" s="348"/>
      <c r="B11" s="49" t="s">
        <v>43</v>
      </c>
      <c r="C11" s="20">
        <v>0.1</v>
      </c>
      <c r="D11" s="21">
        <v>0.3</v>
      </c>
      <c r="E11" s="21">
        <v>1.7000000000000002</v>
      </c>
      <c r="F11" s="21">
        <v>85.1</v>
      </c>
      <c r="G11" s="21">
        <v>12.8</v>
      </c>
      <c r="H11" s="22"/>
    </row>
    <row r="12" spans="1:9" x14ac:dyDescent="0.2">
      <c r="A12" s="348"/>
      <c r="B12" s="49" t="s">
        <v>42</v>
      </c>
      <c r="C12" s="20">
        <v>0</v>
      </c>
      <c r="D12" s="21">
        <v>0.70000000000000007</v>
      </c>
      <c r="E12" s="21">
        <v>21.6</v>
      </c>
      <c r="F12" s="21">
        <v>65.2</v>
      </c>
      <c r="G12" s="21">
        <v>12.5</v>
      </c>
      <c r="H12" s="22"/>
    </row>
    <row r="13" spans="1:9" x14ac:dyDescent="0.2">
      <c r="A13" s="349"/>
      <c r="B13" s="50"/>
      <c r="C13" s="24"/>
      <c r="D13" s="25"/>
      <c r="E13" s="25"/>
      <c r="F13" s="25"/>
      <c r="G13" s="25"/>
      <c r="H13" s="26"/>
    </row>
    <row r="14" spans="1:9" x14ac:dyDescent="0.2">
      <c r="A14" s="347">
        <v>2021</v>
      </c>
      <c r="B14" s="51" t="s">
        <v>141</v>
      </c>
      <c r="C14" s="17">
        <v>0</v>
      </c>
      <c r="D14" s="18">
        <v>0</v>
      </c>
      <c r="E14" s="18">
        <v>9.3000000000000007</v>
      </c>
      <c r="F14" s="18">
        <v>83.399999999999991</v>
      </c>
      <c r="G14" s="18">
        <v>7.3</v>
      </c>
      <c r="H14" s="27"/>
    </row>
    <row r="15" spans="1:9" x14ac:dyDescent="0.2">
      <c r="A15" s="348"/>
      <c r="B15" s="49" t="s">
        <v>44</v>
      </c>
      <c r="C15" s="20">
        <v>0.1</v>
      </c>
      <c r="D15" s="21">
        <v>0.70000000000000007</v>
      </c>
      <c r="E15" s="21">
        <v>5.4</v>
      </c>
      <c r="F15" s="21">
        <v>86.2</v>
      </c>
      <c r="G15" s="21">
        <v>7.5</v>
      </c>
      <c r="H15" s="22"/>
    </row>
    <row r="16" spans="1:9" x14ac:dyDescent="0.2">
      <c r="A16" s="348"/>
      <c r="B16" s="49" t="s">
        <v>43</v>
      </c>
      <c r="C16" s="20">
        <v>0</v>
      </c>
      <c r="D16" s="21">
        <v>0.3</v>
      </c>
      <c r="E16" s="21">
        <v>6.8000000000000007</v>
      </c>
      <c r="F16" s="21">
        <v>81.899999999999991</v>
      </c>
      <c r="G16" s="21">
        <v>11</v>
      </c>
      <c r="H16" s="22"/>
    </row>
    <row r="17" spans="1:8" x14ac:dyDescent="0.2">
      <c r="A17" s="348"/>
      <c r="B17" s="49" t="s">
        <v>42</v>
      </c>
      <c r="C17" s="20">
        <v>0</v>
      </c>
      <c r="D17" s="21">
        <v>0.8</v>
      </c>
      <c r="E17" s="21">
        <v>7.1999999999999993</v>
      </c>
      <c r="F17" s="21">
        <v>80.600000000000009</v>
      </c>
      <c r="G17" s="21">
        <v>11.4</v>
      </c>
      <c r="H17" s="22"/>
    </row>
    <row r="18" spans="1:8" x14ac:dyDescent="0.2">
      <c r="A18" s="349"/>
      <c r="B18" s="50"/>
      <c r="C18" s="24"/>
      <c r="D18" s="25"/>
      <c r="E18" s="25"/>
      <c r="F18" s="25"/>
      <c r="G18" s="25"/>
      <c r="H18" s="26"/>
    </row>
    <row r="19" spans="1:8" x14ac:dyDescent="0.2">
      <c r="A19" s="347">
        <v>2021</v>
      </c>
      <c r="B19" s="51" t="s">
        <v>142</v>
      </c>
      <c r="C19" s="17">
        <v>0</v>
      </c>
      <c r="D19" s="18">
        <v>0</v>
      </c>
      <c r="E19" s="18" t="s">
        <v>5</v>
      </c>
      <c r="F19" s="18">
        <v>66.5</v>
      </c>
      <c r="G19" s="18">
        <v>20.9</v>
      </c>
      <c r="H19" s="27">
        <f>100-SUM(C19:G19)</f>
        <v>12.599999999999994</v>
      </c>
    </row>
    <row r="20" spans="1:8" x14ac:dyDescent="0.2">
      <c r="A20" s="348"/>
      <c r="B20" s="49" t="s">
        <v>44</v>
      </c>
      <c r="C20" s="20">
        <v>0</v>
      </c>
      <c r="D20" s="21">
        <v>0</v>
      </c>
      <c r="E20" s="21">
        <v>0</v>
      </c>
      <c r="F20" s="21">
        <v>81.599999999999994</v>
      </c>
      <c r="G20" s="21">
        <v>18.399999999999999</v>
      </c>
      <c r="H20" s="22"/>
    </row>
    <row r="21" spans="1:8" x14ac:dyDescent="0.2">
      <c r="A21" s="348"/>
      <c r="B21" s="49" t="s">
        <v>43</v>
      </c>
      <c r="C21" s="20">
        <v>0</v>
      </c>
      <c r="D21" s="21">
        <v>0</v>
      </c>
      <c r="E21" s="21">
        <v>0</v>
      </c>
      <c r="F21" s="21">
        <v>81.599999999999994</v>
      </c>
      <c r="G21" s="21">
        <v>18.399999999999999</v>
      </c>
      <c r="H21" s="22"/>
    </row>
    <row r="22" spans="1:8" x14ac:dyDescent="0.2">
      <c r="A22" s="348"/>
      <c r="B22" s="49" t="s">
        <v>42</v>
      </c>
      <c r="C22" s="20">
        <v>0</v>
      </c>
      <c r="D22" s="21">
        <v>0</v>
      </c>
      <c r="E22" s="21">
        <v>0</v>
      </c>
      <c r="F22" s="21">
        <v>81.599999999999994</v>
      </c>
      <c r="G22" s="21">
        <v>18.400000000000006</v>
      </c>
      <c r="H22" s="22"/>
    </row>
    <row r="23" spans="1:8" x14ac:dyDescent="0.2">
      <c r="A23" s="349"/>
      <c r="B23" s="50"/>
      <c r="C23" s="24"/>
      <c r="D23" s="25"/>
      <c r="E23" s="25"/>
      <c r="F23" s="25"/>
      <c r="G23" s="25"/>
      <c r="H23" s="26"/>
    </row>
    <row r="24" spans="1:8" x14ac:dyDescent="0.2">
      <c r="A24" s="347">
        <v>2021</v>
      </c>
      <c r="B24" s="51" t="s">
        <v>143</v>
      </c>
      <c r="C24" s="17">
        <v>0</v>
      </c>
      <c r="D24" s="18">
        <v>0.6</v>
      </c>
      <c r="E24" s="18">
        <v>21.5</v>
      </c>
      <c r="F24" s="18">
        <v>69.8</v>
      </c>
      <c r="G24" s="18">
        <v>8.2000000000000011</v>
      </c>
      <c r="H24" s="27"/>
    </row>
    <row r="25" spans="1:8" x14ac:dyDescent="0.2">
      <c r="A25" s="348"/>
      <c r="B25" s="49" t="s">
        <v>44</v>
      </c>
      <c r="C25" s="20">
        <v>0.1</v>
      </c>
      <c r="D25" s="21">
        <v>2.1</v>
      </c>
      <c r="E25" s="21">
        <v>19.5</v>
      </c>
      <c r="F25" s="21">
        <v>64.900000000000006</v>
      </c>
      <c r="G25" s="21">
        <v>13.4</v>
      </c>
      <c r="H25" s="22"/>
    </row>
    <row r="26" spans="1:8" x14ac:dyDescent="0.2">
      <c r="A26" s="348"/>
      <c r="B26" s="49" t="s">
        <v>43</v>
      </c>
      <c r="C26" s="20">
        <v>0.3</v>
      </c>
      <c r="D26" s="21">
        <v>2.1999999999999997</v>
      </c>
      <c r="E26" s="21">
        <v>18.399999999999999</v>
      </c>
      <c r="F26" s="21">
        <v>65.7</v>
      </c>
      <c r="G26" s="21">
        <v>13.3</v>
      </c>
      <c r="H26" s="22"/>
    </row>
    <row r="27" spans="1:8" x14ac:dyDescent="0.2">
      <c r="A27" s="348"/>
      <c r="B27" s="49" t="s">
        <v>42</v>
      </c>
      <c r="C27" s="20">
        <v>0.3</v>
      </c>
      <c r="D27" s="21">
        <v>1.6</v>
      </c>
      <c r="E27" s="21">
        <v>17.5</v>
      </c>
      <c r="F27" s="21">
        <v>65.100000000000009</v>
      </c>
      <c r="G27" s="21">
        <v>15.5</v>
      </c>
      <c r="H27" s="22"/>
    </row>
    <row r="28" spans="1:8" x14ac:dyDescent="0.2">
      <c r="A28" s="349"/>
      <c r="B28" s="50"/>
      <c r="C28" s="24"/>
      <c r="D28" s="25"/>
      <c r="E28" s="25"/>
      <c r="F28" s="25"/>
      <c r="G28" s="25"/>
      <c r="H28" s="26"/>
    </row>
    <row r="29" spans="1:8" x14ac:dyDescent="0.2">
      <c r="A29" s="347">
        <v>2021</v>
      </c>
      <c r="B29" s="51" t="s">
        <v>144</v>
      </c>
      <c r="C29" s="17">
        <v>0</v>
      </c>
      <c r="D29" s="18">
        <v>15.2</v>
      </c>
      <c r="E29" s="18">
        <v>35.799999999999997</v>
      </c>
      <c r="F29" s="18">
        <v>48.4</v>
      </c>
      <c r="G29" s="18">
        <v>0.6</v>
      </c>
      <c r="H29" s="27"/>
    </row>
    <row r="30" spans="1:8" x14ac:dyDescent="0.2">
      <c r="A30" s="348"/>
      <c r="B30" s="49" t="s">
        <v>44</v>
      </c>
      <c r="C30" s="20">
        <v>0</v>
      </c>
      <c r="D30" s="21">
        <v>13.100000000000001</v>
      </c>
      <c r="E30" s="21">
        <v>35.6</v>
      </c>
      <c r="F30" s="21">
        <v>47.099999999999994</v>
      </c>
      <c r="G30" s="21">
        <v>4.2</v>
      </c>
      <c r="H30" s="22"/>
    </row>
    <row r="31" spans="1:8" x14ac:dyDescent="0.2">
      <c r="A31" s="348"/>
      <c r="B31" s="49" t="s">
        <v>43</v>
      </c>
      <c r="C31" s="20">
        <v>0.5</v>
      </c>
      <c r="D31" s="21">
        <v>2.1</v>
      </c>
      <c r="E31" s="21">
        <v>50.2</v>
      </c>
      <c r="F31" s="21">
        <v>42.4</v>
      </c>
      <c r="G31" s="21">
        <v>4.8</v>
      </c>
      <c r="H31" s="22"/>
    </row>
    <row r="32" spans="1:8" x14ac:dyDescent="0.2">
      <c r="A32" s="348"/>
      <c r="B32" s="49" t="s">
        <v>42</v>
      </c>
      <c r="C32" s="20">
        <v>0.6</v>
      </c>
      <c r="D32" s="21">
        <v>3.9</v>
      </c>
      <c r="E32" s="21">
        <v>47.4</v>
      </c>
      <c r="F32" s="21">
        <v>44.1</v>
      </c>
      <c r="G32" s="21">
        <v>4</v>
      </c>
      <c r="H32" s="22"/>
    </row>
    <row r="33" spans="1:8" x14ac:dyDescent="0.2">
      <c r="A33" s="349"/>
      <c r="B33" s="50"/>
      <c r="C33" s="24"/>
      <c r="D33" s="25"/>
      <c r="E33" s="25"/>
      <c r="F33" s="25"/>
      <c r="G33" s="25"/>
      <c r="H33" s="26"/>
    </row>
    <row r="34" spans="1:8" x14ac:dyDescent="0.2">
      <c r="A34" s="347">
        <v>2021</v>
      </c>
      <c r="B34" s="51" t="s">
        <v>145</v>
      </c>
      <c r="C34" s="17">
        <v>0.1</v>
      </c>
      <c r="D34" s="18">
        <v>1.7999999999999998</v>
      </c>
      <c r="E34" s="18">
        <v>19.7</v>
      </c>
      <c r="F34" s="18">
        <v>69.899999999999991</v>
      </c>
      <c r="G34" s="18">
        <v>8.6</v>
      </c>
      <c r="H34" s="19"/>
    </row>
    <row r="35" spans="1:8" x14ac:dyDescent="0.2">
      <c r="A35" s="348"/>
      <c r="B35" s="49" t="s">
        <v>44</v>
      </c>
      <c r="C35" s="20">
        <v>0.1</v>
      </c>
      <c r="D35" s="21">
        <v>1.4000000000000001</v>
      </c>
      <c r="E35" s="21">
        <v>17.100000000000001</v>
      </c>
      <c r="F35" s="21">
        <v>70.599999999999994</v>
      </c>
      <c r="G35" s="21">
        <v>10.9</v>
      </c>
      <c r="H35" s="22"/>
    </row>
    <row r="36" spans="1:8" x14ac:dyDescent="0.2">
      <c r="A36" s="348"/>
      <c r="B36" s="49" t="s">
        <v>43</v>
      </c>
      <c r="C36" s="20">
        <v>0</v>
      </c>
      <c r="D36" s="21">
        <v>1.7999999999999998</v>
      </c>
      <c r="E36" s="21">
        <v>16</v>
      </c>
      <c r="F36" s="21">
        <v>71.7</v>
      </c>
      <c r="G36" s="21">
        <v>10.5</v>
      </c>
      <c r="H36" s="22"/>
    </row>
    <row r="37" spans="1:8" x14ac:dyDescent="0.2">
      <c r="A37" s="348"/>
      <c r="B37" s="49" t="s">
        <v>42</v>
      </c>
      <c r="C37" s="20">
        <v>0.3</v>
      </c>
      <c r="D37" s="21">
        <v>1.6</v>
      </c>
      <c r="E37" s="21">
        <v>13.100000000000001</v>
      </c>
      <c r="F37" s="21">
        <v>72.5</v>
      </c>
      <c r="G37" s="21">
        <v>12.4</v>
      </c>
      <c r="H37" s="22"/>
    </row>
    <row r="38" spans="1:8" x14ac:dyDescent="0.2">
      <c r="A38" s="349"/>
      <c r="B38" s="50"/>
      <c r="C38" s="24"/>
      <c r="D38" s="25"/>
      <c r="E38" s="25"/>
      <c r="F38" s="25"/>
      <c r="G38" s="25"/>
      <c r="H38" s="26"/>
    </row>
    <row r="39" spans="1:8" x14ac:dyDescent="0.2">
      <c r="A39" s="347">
        <v>2021</v>
      </c>
      <c r="B39" s="51" t="s">
        <v>146</v>
      </c>
      <c r="C39" s="17">
        <v>0</v>
      </c>
      <c r="D39" s="18">
        <v>1.3</v>
      </c>
      <c r="E39" s="18">
        <v>12.600000000000001</v>
      </c>
      <c r="F39" s="18">
        <v>83.7</v>
      </c>
      <c r="G39" s="18">
        <v>2.4</v>
      </c>
      <c r="H39" s="27"/>
    </row>
    <row r="40" spans="1:8" x14ac:dyDescent="0.2">
      <c r="A40" s="348"/>
      <c r="B40" s="49" t="s">
        <v>44</v>
      </c>
      <c r="C40" s="20">
        <v>0.2</v>
      </c>
      <c r="D40" s="21">
        <v>1.4000000000000001</v>
      </c>
      <c r="E40" s="21">
        <v>4.3999999999999995</v>
      </c>
      <c r="F40" s="21">
        <v>90.9</v>
      </c>
      <c r="G40" s="21">
        <v>3.1</v>
      </c>
      <c r="H40" s="22"/>
    </row>
    <row r="41" spans="1:8" x14ac:dyDescent="0.2">
      <c r="A41" s="348"/>
      <c r="B41" s="49" t="s">
        <v>43</v>
      </c>
      <c r="C41" s="20">
        <v>0.2</v>
      </c>
      <c r="D41" s="21">
        <v>1.3</v>
      </c>
      <c r="E41" s="21">
        <v>4.8</v>
      </c>
      <c r="F41" s="21">
        <v>88.9</v>
      </c>
      <c r="G41" s="21">
        <v>4.8</v>
      </c>
      <c r="H41" s="22"/>
    </row>
    <row r="42" spans="1:8" x14ac:dyDescent="0.2">
      <c r="A42" s="348"/>
      <c r="B42" s="49" t="s">
        <v>42</v>
      </c>
      <c r="C42" s="20">
        <v>0.1</v>
      </c>
      <c r="D42" s="21">
        <v>1</v>
      </c>
      <c r="E42" s="21">
        <v>4.8</v>
      </c>
      <c r="F42" s="21">
        <v>89.3</v>
      </c>
      <c r="G42" s="21">
        <v>4.8</v>
      </c>
      <c r="H42" s="22"/>
    </row>
    <row r="43" spans="1:8" x14ac:dyDescent="0.2">
      <c r="A43" s="349"/>
      <c r="B43" s="50"/>
      <c r="C43" s="24"/>
      <c r="D43" s="25"/>
      <c r="E43" s="25"/>
      <c r="F43" s="25"/>
      <c r="G43" s="25"/>
      <c r="H43" s="26"/>
    </row>
    <row r="44" spans="1:8" x14ac:dyDescent="0.2">
      <c r="A44" s="347">
        <v>2021</v>
      </c>
      <c r="B44" s="51" t="s">
        <v>147</v>
      </c>
      <c r="C44" s="17">
        <v>0.2</v>
      </c>
      <c r="D44" s="18">
        <v>1.3</v>
      </c>
      <c r="E44" s="18">
        <v>24.799999999999997</v>
      </c>
      <c r="F44" s="18">
        <v>63.800000000000004</v>
      </c>
      <c r="G44" s="18">
        <v>10</v>
      </c>
      <c r="H44" s="27"/>
    </row>
    <row r="45" spans="1:8" x14ac:dyDescent="0.2">
      <c r="A45" s="348"/>
      <c r="B45" s="49" t="s">
        <v>44</v>
      </c>
      <c r="C45" s="20">
        <v>0.1</v>
      </c>
      <c r="D45" s="21">
        <v>1</v>
      </c>
      <c r="E45" s="21">
        <v>18</v>
      </c>
      <c r="F45" s="21">
        <v>72.2</v>
      </c>
      <c r="G45" s="21">
        <v>8.6999999999999993</v>
      </c>
      <c r="H45" s="22"/>
    </row>
    <row r="46" spans="1:8" x14ac:dyDescent="0.2">
      <c r="A46" s="348"/>
      <c r="B46" s="49" t="s">
        <v>43</v>
      </c>
      <c r="C46" s="20">
        <v>0.2</v>
      </c>
      <c r="D46" s="21">
        <v>0.8</v>
      </c>
      <c r="E46" s="21">
        <v>17.8</v>
      </c>
      <c r="F46" s="21">
        <v>71.899999999999991</v>
      </c>
      <c r="G46" s="21">
        <v>9.3000000000000007</v>
      </c>
      <c r="H46" s="22"/>
    </row>
    <row r="47" spans="1:8" x14ac:dyDescent="0.2">
      <c r="A47" s="348"/>
      <c r="B47" s="49" t="s">
        <v>42</v>
      </c>
      <c r="C47" s="20">
        <v>0.2</v>
      </c>
      <c r="D47" s="21">
        <v>0.6</v>
      </c>
      <c r="E47" s="21">
        <v>14.000000000000002</v>
      </c>
      <c r="F47" s="21">
        <v>75.900000000000006</v>
      </c>
      <c r="G47" s="21">
        <v>9.4</v>
      </c>
      <c r="H47" s="22"/>
    </row>
    <row r="48" spans="1:8" x14ac:dyDescent="0.2">
      <c r="A48" s="349"/>
      <c r="B48" s="50"/>
      <c r="C48" s="24"/>
      <c r="D48" s="25"/>
      <c r="E48" s="25"/>
      <c r="F48" s="25"/>
      <c r="G48" s="25"/>
      <c r="H48" s="26"/>
    </row>
    <row r="49" spans="1:8" x14ac:dyDescent="0.2">
      <c r="A49" s="347">
        <v>2021</v>
      </c>
      <c r="B49" s="51" t="s">
        <v>148</v>
      </c>
      <c r="C49" s="17">
        <v>0.2</v>
      </c>
      <c r="D49" s="18">
        <v>1.3</v>
      </c>
      <c r="E49" s="18">
        <v>26.7</v>
      </c>
      <c r="F49" s="18">
        <v>66.600000000000009</v>
      </c>
      <c r="G49" s="18">
        <v>5.2</v>
      </c>
      <c r="H49" s="19"/>
    </row>
    <row r="50" spans="1:8" x14ac:dyDescent="0.2">
      <c r="A50" s="348"/>
      <c r="B50" s="49" t="s">
        <v>44</v>
      </c>
      <c r="C50" s="20">
        <v>0.2</v>
      </c>
      <c r="D50" s="21">
        <v>0.89999999999999991</v>
      </c>
      <c r="E50" s="21">
        <v>28.999999999999996</v>
      </c>
      <c r="F50" s="21">
        <v>65.7</v>
      </c>
      <c r="G50" s="21">
        <v>4.2</v>
      </c>
      <c r="H50" s="22"/>
    </row>
    <row r="51" spans="1:8" x14ac:dyDescent="0.2">
      <c r="A51" s="348"/>
      <c r="B51" s="49" t="s">
        <v>43</v>
      </c>
      <c r="C51" s="20">
        <v>0.70000000000000007</v>
      </c>
      <c r="D51" s="21">
        <v>0.8</v>
      </c>
      <c r="E51" s="21">
        <v>34.799999999999997</v>
      </c>
      <c r="F51" s="21">
        <v>58.9</v>
      </c>
      <c r="G51" s="21">
        <v>4.8</v>
      </c>
      <c r="H51" s="22"/>
    </row>
    <row r="52" spans="1:8" x14ac:dyDescent="0.2">
      <c r="A52" s="348"/>
      <c r="B52" s="49" t="s">
        <v>42</v>
      </c>
      <c r="C52" s="20">
        <v>0.3</v>
      </c>
      <c r="D52" s="21">
        <v>1.0999999999999999</v>
      </c>
      <c r="E52" s="21">
        <v>36.700000000000003</v>
      </c>
      <c r="F52" s="21">
        <v>57.499999999999993</v>
      </c>
      <c r="G52" s="21">
        <v>4.5</v>
      </c>
      <c r="H52" s="22"/>
    </row>
    <row r="53" spans="1:8" x14ac:dyDescent="0.2">
      <c r="A53" s="349"/>
      <c r="B53" s="50"/>
      <c r="C53" s="24"/>
      <c r="D53" s="25"/>
      <c r="E53" s="25"/>
      <c r="F53" s="25"/>
      <c r="G53" s="25"/>
      <c r="H53" s="26"/>
    </row>
    <row r="54" spans="1:8" x14ac:dyDescent="0.2">
      <c r="A54" s="347">
        <v>2021</v>
      </c>
      <c r="B54" s="51" t="s">
        <v>149</v>
      </c>
      <c r="C54" s="17">
        <v>1.7999999999999998</v>
      </c>
      <c r="D54" s="18">
        <v>9.3000000000000007</v>
      </c>
      <c r="E54" s="18">
        <v>54.599999999999994</v>
      </c>
      <c r="F54" s="18">
        <v>29.299999999999997</v>
      </c>
      <c r="G54" s="18">
        <v>4.9000000000000004</v>
      </c>
      <c r="H54" s="19"/>
    </row>
    <row r="55" spans="1:8" x14ac:dyDescent="0.2">
      <c r="A55" s="348"/>
      <c r="B55" s="49" t="s">
        <v>44</v>
      </c>
      <c r="C55" s="20">
        <v>0.70000000000000007</v>
      </c>
      <c r="D55" s="21">
        <v>2.8000000000000003</v>
      </c>
      <c r="E55" s="21">
        <v>34.300000000000004</v>
      </c>
      <c r="F55" s="21">
        <v>55.900000000000006</v>
      </c>
      <c r="G55" s="21">
        <v>6.3</v>
      </c>
      <c r="H55" s="22"/>
    </row>
    <row r="56" spans="1:8" x14ac:dyDescent="0.2">
      <c r="A56" s="348"/>
      <c r="B56" s="49" t="s">
        <v>43</v>
      </c>
      <c r="C56" s="20">
        <v>1</v>
      </c>
      <c r="D56" s="21">
        <v>3.3000000000000003</v>
      </c>
      <c r="E56" s="21">
        <v>26.200000000000003</v>
      </c>
      <c r="F56" s="21">
        <v>58.599999999999994</v>
      </c>
      <c r="G56" s="21">
        <v>10.9</v>
      </c>
      <c r="H56" s="22"/>
    </row>
    <row r="57" spans="1:8" x14ac:dyDescent="0.2">
      <c r="A57" s="348"/>
      <c r="B57" s="49" t="s">
        <v>42</v>
      </c>
      <c r="C57" s="20">
        <v>1.6</v>
      </c>
      <c r="D57" s="21">
        <v>5.0999999999999996</v>
      </c>
      <c r="E57" s="21">
        <v>30.2</v>
      </c>
      <c r="F57" s="21">
        <v>48.699999999999996</v>
      </c>
      <c r="G57" s="21">
        <v>14.399999999999999</v>
      </c>
      <c r="H57" s="22"/>
    </row>
    <row r="58" spans="1:8" x14ac:dyDescent="0.2">
      <c r="A58" s="349"/>
      <c r="B58" s="50"/>
      <c r="C58" s="24"/>
      <c r="D58" s="25"/>
      <c r="E58" s="25"/>
      <c r="F58" s="25"/>
      <c r="G58" s="25"/>
      <c r="H58" s="26"/>
    </row>
    <row r="59" spans="1:8" x14ac:dyDescent="0.2">
      <c r="A59" s="347">
        <v>2021</v>
      </c>
      <c r="B59" s="51" t="s">
        <v>150</v>
      </c>
      <c r="C59" s="17">
        <v>0</v>
      </c>
      <c r="D59" s="18">
        <v>1.3</v>
      </c>
      <c r="E59" s="18">
        <v>9.1999999999999993</v>
      </c>
      <c r="F59" s="18">
        <v>84.7</v>
      </c>
      <c r="G59" s="18">
        <v>4.7</v>
      </c>
      <c r="H59" s="27"/>
    </row>
    <row r="60" spans="1:8" x14ac:dyDescent="0.2">
      <c r="A60" s="348"/>
      <c r="B60" s="49" t="s">
        <v>44</v>
      </c>
      <c r="C60" s="20">
        <v>0</v>
      </c>
      <c r="D60" s="21">
        <v>2.2999999999999998</v>
      </c>
      <c r="E60" s="21">
        <v>9.6</v>
      </c>
      <c r="F60" s="21">
        <v>74.599999999999994</v>
      </c>
      <c r="G60" s="21">
        <v>13.4</v>
      </c>
      <c r="H60" s="22"/>
    </row>
    <row r="61" spans="1:8" x14ac:dyDescent="0.2">
      <c r="A61" s="348"/>
      <c r="B61" s="49" t="s">
        <v>43</v>
      </c>
      <c r="C61" s="20">
        <v>0.1</v>
      </c>
      <c r="D61" s="21">
        <v>1.7000000000000002</v>
      </c>
      <c r="E61" s="21">
        <v>9.6</v>
      </c>
      <c r="F61" s="21">
        <v>80.7</v>
      </c>
      <c r="G61" s="21">
        <v>7.9</v>
      </c>
      <c r="H61" s="22"/>
    </row>
    <row r="62" spans="1:8" x14ac:dyDescent="0.2">
      <c r="A62" s="348"/>
      <c r="B62" s="49" t="s">
        <v>42</v>
      </c>
      <c r="C62" s="20">
        <v>0.4</v>
      </c>
      <c r="D62" s="21">
        <v>1.9</v>
      </c>
      <c r="E62" s="21">
        <v>9.6</v>
      </c>
      <c r="F62" s="21">
        <v>73.599999999999994</v>
      </c>
      <c r="G62" s="21">
        <v>14.499999999999998</v>
      </c>
      <c r="H62" s="22"/>
    </row>
    <row r="63" spans="1:8" x14ac:dyDescent="0.2">
      <c r="A63" s="349"/>
      <c r="B63" s="50"/>
      <c r="C63" s="24"/>
      <c r="D63" s="25"/>
      <c r="E63" s="25"/>
      <c r="F63" s="25"/>
      <c r="G63" s="25"/>
      <c r="H63" s="26"/>
    </row>
    <row r="64" spans="1:8" x14ac:dyDescent="0.2">
      <c r="A64" s="347">
        <v>2021</v>
      </c>
      <c r="B64" s="51" t="s">
        <v>151</v>
      </c>
      <c r="C64" s="17" t="s">
        <v>5</v>
      </c>
      <c r="D64" s="18">
        <v>1.0999999999999999</v>
      </c>
      <c r="E64" s="18">
        <v>6.8999999999999995</v>
      </c>
      <c r="F64" s="18">
        <v>89.9</v>
      </c>
      <c r="G64" s="18">
        <v>1.9</v>
      </c>
      <c r="H64" s="27"/>
    </row>
    <row r="65" spans="1:8" x14ac:dyDescent="0.2">
      <c r="A65" s="348"/>
      <c r="B65" s="49" t="s">
        <v>44</v>
      </c>
      <c r="C65" s="20">
        <v>0.2</v>
      </c>
      <c r="D65" s="21">
        <v>1.3</v>
      </c>
      <c r="E65" s="21">
        <v>3.2</v>
      </c>
      <c r="F65" s="21">
        <v>86</v>
      </c>
      <c r="G65" s="21">
        <v>9.3000000000000007</v>
      </c>
      <c r="H65" s="22"/>
    </row>
    <row r="66" spans="1:8" x14ac:dyDescent="0.2">
      <c r="A66" s="348"/>
      <c r="B66" s="49" t="s">
        <v>43</v>
      </c>
      <c r="C66" s="20">
        <v>0.1</v>
      </c>
      <c r="D66" s="21">
        <v>1.0999999999999999</v>
      </c>
      <c r="E66" s="21">
        <v>3.5000000000000004</v>
      </c>
      <c r="F66" s="21">
        <v>85.8</v>
      </c>
      <c r="G66" s="21">
        <v>9.5</v>
      </c>
      <c r="H66" s="22"/>
    </row>
    <row r="67" spans="1:8" x14ac:dyDescent="0.2">
      <c r="A67" s="348"/>
      <c r="B67" s="49" t="s">
        <v>42</v>
      </c>
      <c r="C67" s="20">
        <v>0.1</v>
      </c>
      <c r="D67" s="21">
        <v>2.1999999999999997</v>
      </c>
      <c r="E67" s="21">
        <v>4.1000000000000005</v>
      </c>
      <c r="F67" s="21">
        <v>83.899999999999991</v>
      </c>
      <c r="G67" s="21">
        <v>9.8000000000000007</v>
      </c>
      <c r="H67" s="22"/>
    </row>
    <row r="68" spans="1:8" x14ac:dyDescent="0.2">
      <c r="A68" s="349"/>
      <c r="B68" s="50"/>
      <c r="C68" s="24"/>
      <c r="D68" s="25"/>
      <c r="E68" s="25"/>
      <c r="F68" s="25"/>
      <c r="G68" s="25"/>
      <c r="H68" s="26"/>
    </row>
    <row r="69" spans="1:8" x14ac:dyDescent="0.2">
      <c r="A69" s="347">
        <v>2021</v>
      </c>
      <c r="B69" s="51" t="s">
        <v>152</v>
      </c>
      <c r="C69" s="17">
        <v>0</v>
      </c>
      <c r="D69" s="18" t="s">
        <v>5</v>
      </c>
      <c r="E69" s="18" t="s">
        <v>5</v>
      </c>
      <c r="F69" s="18">
        <v>86.7</v>
      </c>
      <c r="G69" s="18">
        <v>1.0999999999999999</v>
      </c>
      <c r="H69" s="27">
        <f t="shared" ref="H69" si="0">100-SUM(C69:G69)</f>
        <v>12.200000000000003</v>
      </c>
    </row>
    <row r="70" spans="1:8" x14ac:dyDescent="0.2">
      <c r="A70" s="348"/>
      <c r="B70" s="49" t="s">
        <v>44</v>
      </c>
      <c r="C70" s="20">
        <v>0</v>
      </c>
      <c r="D70" s="21">
        <v>1.0999999999999999</v>
      </c>
      <c r="E70" s="21">
        <v>7.1999999999999993</v>
      </c>
      <c r="F70" s="21">
        <v>90.9</v>
      </c>
      <c r="G70" s="21">
        <v>0.89999999999999991</v>
      </c>
      <c r="H70" s="22"/>
    </row>
    <row r="71" spans="1:8" x14ac:dyDescent="0.2">
      <c r="A71" s="348"/>
      <c r="B71" s="49" t="s">
        <v>43</v>
      </c>
      <c r="C71" s="20">
        <v>0</v>
      </c>
      <c r="D71" s="21">
        <v>1.5</v>
      </c>
      <c r="E71" s="21">
        <v>6.9</v>
      </c>
      <c r="F71" s="21">
        <v>89.8</v>
      </c>
      <c r="G71" s="21">
        <v>1.7999999999999998</v>
      </c>
      <c r="H71" s="22"/>
    </row>
    <row r="72" spans="1:8" x14ac:dyDescent="0.2">
      <c r="A72" s="348"/>
      <c r="B72" s="49" t="s">
        <v>42</v>
      </c>
      <c r="C72" s="20">
        <v>0.8</v>
      </c>
      <c r="D72" s="21">
        <v>1.5</v>
      </c>
      <c r="E72" s="21">
        <v>5.5</v>
      </c>
      <c r="F72" s="21">
        <v>89.8</v>
      </c>
      <c r="G72" s="21">
        <v>2.4</v>
      </c>
      <c r="H72" s="22"/>
    </row>
    <row r="73" spans="1:8" x14ac:dyDescent="0.2">
      <c r="A73" s="349"/>
      <c r="B73" s="50"/>
      <c r="C73" s="24"/>
      <c r="D73" s="25"/>
      <c r="E73" s="25"/>
      <c r="F73" s="25"/>
      <c r="G73" s="25"/>
      <c r="H73" s="26"/>
    </row>
    <row r="74" spans="1:8" x14ac:dyDescent="0.2">
      <c r="A74" s="347">
        <v>2021</v>
      </c>
      <c r="B74" s="51" t="s">
        <v>153</v>
      </c>
      <c r="C74" s="17">
        <v>9.9999999999994316E-2</v>
      </c>
      <c r="D74" s="18">
        <v>2.2999999999999998</v>
      </c>
      <c r="E74" s="18">
        <v>20.9</v>
      </c>
      <c r="F74" s="18">
        <v>71.3</v>
      </c>
      <c r="G74" s="18">
        <v>5.4</v>
      </c>
      <c r="H74" s="27"/>
    </row>
    <row r="75" spans="1:8" x14ac:dyDescent="0.2">
      <c r="A75" s="348"/>
      <c r="B75" s="49" t="s">
        <v>44</v>
      </c>
      <c r="C75" s="20">
        <v>0</v>
      </c>
      <c r="D75" s="21">
        <v>1.9</v>
      </c>
      <c r="E75" s="21">
        <v>11.4</v>
      </c>
      <c r="F75" s="21">
        <v>81.399999999999991</v>
      </c>
      <c r="G75" s="21">
        <v>5.2</v>
      </c>
      <c r="H75" s="22"/>
    </row>
    <row r="76" spans="1:8" x14ac:dyDescent="0.2">
      <c r="A76" s="348"/>
      <c r="B76" s="49" t="s">
        <v>43</v>
      </c>
      <c r="C76" s="20">
        <v>0.4</v>
      </c>
      <c r="D76" s="21">
        <v>1.4000000000000001</v>
      </c>
      <c r="E76" s="21">
        <v>13.8</v>
      </c>
      <c r="F76" s="21">
        <v>77.900000000000006</v>
      </c>
      <c r="G76" s="21">
        <v>6.6000000000000005</v>
      </c>
      <c r="H76" s="22"/>
    </row>
    <row r="77" spans="1:8" x14ac:dyDescent="0.2">
      <c r="A77" s="348"/>
      <c r="B77" s="49" t="s">
        <v>42</v>
      </c>
      <c r="C77" s="20">
        <v>0.2</v>
      </c>
      <c r="D77" s="21">
        <v>1.5</v>
      </c>
      <c r="E77" s="21">
        <v>11.4</v>
      </c>
      <c r="F77" s="21">
        <v>79.2</v>
      </c>
      <c r="G77" s="21">
        <v>7.6</v>
      </c>
      <c r="H77" s="22"/>
    </row>
    <row r="78" spans="1:8" x14ac:dyDescent="0.2">
      <c r="A78" s="349"/>
      <c r="B78" s="50"/>
      <c r="C78" s="24"/>
      <c r="D78" s="25"/>
      <c r="E78" s="25"/>
      <c r="F78" s="25"/>
      <c r="G78" s="25"/>
      <c r="H78" s="26"/>
    </row>
    <row r="79" spans="1:8" x14ac:dyDescent="0.2">
      <c r="A79" s="347">
        <v>2021</v>
      </c>
      <c r="B79" s="51" t="s">
        <v>154</v>
      </c>
      <c r="C79" s="17">
        <v>0</v>
      </c>
      <c r="D79" s="18">
        <v>1.2</v>
      </c>
      <c r="E79" s="18">
        <v>23.900000000000002</v>
      </c>
      <c r="F79" s="18">
        <v>68.600000000000009</v>
      </c>
      <c r="G79" s="18">
        <v>6.3</v>
      </c>
      <c r="H79" s="27"/>
    </row>
    <row r="80" spans="1:8" x14ac:dyDescent="0.2">
      <c r="A80" s="348"/>
      <c r="B80" s="49" t="s">
        <v>44</v>
      </c>
      <c r="C80" s="20">
        <v>0.1</v>
      </c>
      <c r="D80" s="21">
        <v>1.3</v>
      </c>
      <c r="E80" s="21">
        <v>11.3</v>
      </c>
      <c r="F80" s="21">
        <v>81.599999999999994</v>
      </c>
      <c r="G80" s="21">
        <v>5.7</v>
      </c>
      <c r="H80" s="22"/>
    </row>
    <row r="81" spans="1:8" x14ac:dyDescent="0.2">
      <c r="A81" s="348"/>
      <c r="B81" s="49" t="s">
        <v>43</v>
      </c>
      <c r="C81" s="20">
        <v>0</v>
      </c>
      <c r="D81" s="21">
        <v>0.8</v>
      </c>
      <c r="E81" s="21">
        <v>11</v>
      </c>
      <c r="F81" s="21">
        <v>82.199999999999989</v>
      </c>
      <c r="G81" s="21">
        <v>6</v>
      </c>
      <c r="H81" s="22"/>
    </row>
    <row r="82" spans="1:8" x14ac:dyDescent="0.2">
      <c r="A82" s="348"/>
      <c r="B82" s="49" t="s">
        <v>42</v>
      </c>
      <c r="C82" s="20">
        <v>0.2</v>
      </c>
      <c r="D82" s="21">
        <v>0.89999999999999991</v>
      </c>
      <c r="E82" s="21">
        <v>11.799999999999999</v>
      </c>
      <c r="F82" s="21">
        <v>81.899999999999991</v>
      </c>
      <c r="G82" s="21">
        <v>5.2</v>
      </c>
      <c r="H82" s="22"/>
    </row>
    <row r="83" spans="1:8" x14ac:dyDescent="0.2">
      <c r="A83" s="349"/>
      <c r="B83" s="50"/>
      <c r="C83" s="24"/>
      <c r="D83" s="25"/>
      <c r="E83" s="25"/>
      <c r="F83" s="25"/>
      <c r="G83" s="25"/>
      <c r="H83" s="26"/>
    </row>
    <row r="84" spans="1:8" x14ac:dyDescent="0.2">
      <c r="A84" s="347">
        <v>2021</v>
      </c>
      <c r="B84" s="51" t="s">
        <v>155</v>
      </c>
      <c r="C84" s="17">
        <v>0.70000000000000007</v>
      </c>
      <c r="D84" s="18">
        <v>2.6</v>
      </c>
      <c r="E84" s="18">
        <v>27.7</v>
      </c>
      <c r="F84" s="18">
        <v>65.8</v>
      </c>
      <c r="G84" s="18">
        <v>3.3000000000000003</v>
      </c>
      <c r="H84" s="19"/>
    </row>
    <row r="85" spans="1:8" x14ac:dyDescent="0.2">
      <c r="A85" s="348"/>
      <c r="B85" s="49" t="s">
        <v>44</v>
      </c>
      <c r="C85" s="20">
        <v>0.6</v>
      </c>
      <c r="D85" s="21">
        <v>2</v>
      </c>
      <c r="E85" s="21">
        <v>19.400000000000002</v>
      </c>
      <c r="F85" s="21">
        <v>76</v>
      </c>
      <c r="G85" s="21">
        <v>2</v>
      </c>
      <c r="H85" s="22"/>
    </row>
    <row r="86" spans="1:8" x14ac:dyDescent="0.2">
      <c r="A86" s="348"/>
      <c r="B86" s="49" t="s">
        <v>43</v>
      </c>
      <c r="C86" s="20">
        <v>0.5</v>
      </c>
      <c r="D86" s="21">
        <v>1.7000000000000002</v>
      </c>
      <c r="E86" s="21">
        <v>17.7</v>
      </c>
      <c r="F86" s="21">
        <v>74.599999999999994</v>
      </c>
      <c r="G86" s="21">
        <v>5.5</v>
      </c>
      <c r="H86" s="22"/>
    </row>
    <row r="87" spans="1:8" x14ac:dyDescent="0.2">
      <c r="A87" s="348"/>
      <c r="B87" s="49" t="s">
        <v>42</v>
      </c>
      <c r="C87" s="20">
        <v>0.8</v>
      </c>
      <c r="D87" s="21">
        <v>2.8000000000000003</v>
      </c>
      <c r="E87" s="21">
        <v>18.5</v>
      </c>
      <c r="F87" s="21">
        <v>69.8</v>
      </c>
      <c r="G87" s="21">
        <v>8.1</v>
      </c>
      <c r="H87" s="22"/>
    </row>
    <row r="88" spans="1:8" x14ac:dyDescent="0.2">
      <c r="A88" s="349"/>
      <c r="B88" s="23"/>
      <c r="C88" s="28"/>
      <c r="D88" s="29"/>
      <c r="E88" s="29"/>
      <c r="F88" s="29"/>
      <c r="G88" s="29"/>
      <c r="H88" s="30"/>
    </row>
    <row r="89" spans="1:8" ht="29.25" customHeight="1" x14ac:dyDescent="0.2">
      <c r="A89" s="350" t="s">
        <v>223</v>
      </c>
      <c r="B89" s="350"/>
      <c r="C89" s="350"/>
      <c r="D89" s="350"/>
      <c r="E89" s="350"/>
      <c r="F89" s="350"/>
      <c r="G89" s="350"/>
      <c r="H89" s="350"/>
    </row>
    <row r="90" spans="1:8" x14ac:dyDescent="0.2">
      <c r="A90" s="31" t="s">
        <v>113</v>
      </c>
    </row>
    <row r="91" spans="1:8" x14ac:dyDescent="0.2">
      <c r="A91" s="31" t="s">
        <v>25</v>
      </c>
    </row>
  </sheetData>
  <mergeCells count="18">
    <mergeCell ref="A89:H89"/>
    <mergeCell ref="A64:A68"/>
    <mergeCell ref="A69:A73"/>
    <mergeCell ref="A74:A78"/>
    <mergeCell ref="A79:A83"/>
    <mergeCell ref="A84:A88"/>
    <mergeCell ref="A59:A63"/>
    <mergeCell ref="A4:A8"/>
    <mergeCell ref="A9:A13"/>
    <mergeCell ref="A14:A18"/>
    <mergeCell ref="A19:A23"/>
    <mergeCell ref="A24:A28"/>
    <mergeCell ref="A29:A33"/>
    <mergeCell ref="A34:A38"/>
    <mergeCell ref="A39:A43"/>
    <mergeCell ref="A44:A48"/>
    <mergeCell ref="A49:A53"/>
    <mergeCell ref="A54:A58"/>
  </mergeCells>
  <hyperlinks>
    <hyperlink ref="I1" location="'Lisez-moi'!A1" display="Retour au sommaire"/>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I91"/>
  <sheetViews>
    <sheetView topLeftCell="A74" zoomScale="85" zoomScaleNormal="85" workbookViewId="0">
      <selection activeCell="A89" sqref="A89:E89"/>
    </sheetView>
  </sheetViews>
  <sheetFormatPr baseColWidth="10" defaultRowHeight="14.25" x14ac:dyDescent="0.2"/>
  <cols>
    <col min="1" max="1" width="3.5703125" style="7" customWidth="1"/>
    <col min="2" max="2" width="60.85546875" style="7" customWidth="1"/>
    <col min="3" max="8" width="20.28515625" style="7" customWidth="1"/>
    <col min="9" max="16384" width="11.42578125" style="7"/>
  </cols>
  <sheetData>
    <row r="1" spans="1:9" ht="15" x14ac:dyDescent="0.25">
      <c r="A1" s="6" t="s">
        <v>184</v>
      </c>
      <c r="E1" s="95"/>
      <c r="G1" s="96" t="s">
        <v>40</v>
      </c>
    </row>
    <row r="2" spans="1:9" ht="15" x14ac:dyDescent="0.25">
      <c r="B2" s="12"/>
    </row>
    <row r="3" spans="1:9" x14ac:dyDescent="0.2">
      <c r="B3" s="13"/>
      <c r="C3" s="14" t="s">
        <v>8</v>
      </c>
      <c r="D3" s="15" t="s">
        <v>9</v>
      </c>
      <c r="E3" s="16" t="s">
        <v>222</v>
      </c>
    </row>
    <row r="4" spans="1:9" x14ac:dyDescent="0.2">
      <c r="A4" s="347">
        <v>2021</v>
      </c>
      <c r="B4" s="48" t="s">
        <v>139</v>
      </c>
      <c r="C4" s="17">
        <v>19.7</v>
      </c>
      <c r="D4" s="18">
        <v>80.300000000000011</v>
      </c>
      <c r="E4" s="41"/>
      <c r="H4" s="43"/>
      <c r="I4" s="43"/>
    </row>
    <row r="5" spans="1:9" x14ac:dyDescent="0.2">
      <c r="A5" s="348"/>
      <c r="B5" s="49" t="s">
        <v>44</v>
      </c>
      <c r="C5" s="20">
        <v>18.2</v>
      </c>
      <c r="D5" s="21">
        <v>81.8</v>
      </c>
      <c r="E5" s="42"/>
    </row>
    <row r="6" spans="1:9" x14ac:dyDescent="0.2">
      <c r="A6" s="348"/>
      <c r="B6" s="49" t="s">
        <v>43</v>
      </c>
      <c r="C6" s="20">
        <v>16.5</v>
      </c>
      <c r="D6" s="21">
        <v>83.5</v>
      </c>
      <c r="E6" s="42"/>
    </row>
    <row r="7" spans="1:9" x14ac:dyDescent="0.2">
      <c r="A7" s="348"/>
      <c r="B7" s="49" t="s">
        <v>42</v>
      </c>
      <c r="C7" s="20">
        <v>19</v>
      </c>
      <c r="D7" s="21">
        <v>80.900000000000006</v>
      </c>
      <c r="E7" s="42"/>
    </row>
    <row r="8" spans="1:9" x14ac:dyDescent="0.2">
      <c r="A8" s="349"/>
      <c r="B8" s="50"/>
      <c r="C8" s="24"/>
      <c r="D8" s="25"/>
      <c r="E8" s="30"/>
    </row>
    <row r="9" spans="1:9" x14ac:dyDescent="0.2">
      <c r="A9" s="347">
        <v>2021</v>
      </c>
      <c r="B9" s="51" t="s">
        <v>140</v>
      </c>
      <c r="C9" s="17">
        <v>17.599999999999998</v>
      </c>
      <c r="D9" s="18">
        <v>82.399999999999991</v>
      </c>
      <c r="E9" s="41"/>
    </row>
    <row r="10" spans="1:9" x14ac:dyDescent="0.2">
      <c r="A10" s="348"/>
      <c r="B10" s="49" t="s">
        <v>44</v>
      </c>
      <c r="C10" s="8">
        <v>18.899999999999999</v>
      </c>
      <c r="D10" s="21">
        <v>81.100000000000009</v>
      </c>
      <c r="E10" s="42"/>
      <c r="H10" s="43"/>
      <c r="I10" s="43"/>
    </row>
    <row r="11" spans="1:9" x14ac:dyDescent="0.2">
      <c r="A11" s="348"/>
      <c r="B11" s="49" t="s">
        <v>43</v>
      </c>
      <c r="C11" s="20">
        <v>16.8</v>
      </c>
      <c r="D11" s="21">
        <v>83.2</v>
      </c>
      <c r="E11" s="42"/>
      <c r="H11" s="43"/>
      <c r="I11" s="43"/>
    </row>
    <row r="12" spans="1:9" x14ac:dyDescent="0.2">
      <c r="A12" s="348"/>
      <c r="B12" s="49" t="s">
        <v>42</v>
      </c>
      <c r="C12" s="20">
        <v>17.5</v>
      </c>
      <c r="D12" s="21">
        <v>82.5</v>
      </c>
      <c r="E12" s="42"/>
      <c r="H12" s="43"/>
      <c r="I12" s="43"/>
    </row>
    <row r="13" spans="1:9" x14ac:dyDescent="0.2">
      <c r="A13" s="349"/>
      <c r="B13" s="50"/>
      <c r="C13" s="24"/>
      <c r="D13" s="25"/>
      <c r="E13" s="30"/>
      <c r="H13" s="43"/>
      <c r="I13" s="43"/>
    </row>
    <row r="14" spans="1:9" x14ac:dyDescent="0.2">
      <c r="A14" s="347">
        <v>2021</v>
      </c>
      <c r="B14" s="51" t="s">
        <v>141</v>
      </c>
      <c r="C14" s="17">
        <v>15.7</v>
      </c>
      <c r="D14" s="18">
        <v>84.3</v>
      </c>
      <c r="E14" s="41"/>
      <c r="H14" s="43"/>
      <c r="I14" s="43"/>
    </row>
    <row r="15" spans="1:9" x14ac:dyDescent="0.2">
      <c r="A15" s="348"/>
      <c r="B15" s="49" t="s">
        <v>44</v>
      </c>
      <c r="C15" s="8">
        <v>11.600000000000001</v>
      </c>
      <c r="D15" s="9">
        <v>88.4</v>
      </c>
      <c r="E15" s="42"/>
      <c r="H15" s="43"/>
      <c r="I15" s="43"/>
    </row>
    <row r="16" spans="1:9" x14ac:dyDescent="0.2">
      <c r="A16" s="348"/>
      <c r="B16" s="49" t="s">
        <v>43</v>
      </c>
      <c r="C16" s="20">
        <v>9.3000000000000007</v>
      </c>
      <c r="D16" s="21">
        <v>90.7</v>
      </c>
      <c r="E16" s="42"/>
      <c r="H16" s="43"/>
      <c r="I16" s="43"/>
    </row>
    <row r="17" spans="1:9" x14ac:dyDescent="0.2">
      <c r="A17" s="348"/>
      <c r="B17" s="49" t="s">
        <v>42</v>
      </c>
      <c r="C17" s="20">
        <v>9.4</v>
      </c>
      <c r="D17" s="21">
        <v>90.600000000000009</v>
      </c>
      <c r="E17" s="42"/>
      <c r="H17" s="43"/>
      <c r="I17" s="43"/>
    </row>
    <row r="18" spans="1:9" x14ac:dyDescent="0.2">
      <c r="A18" s="349"/>
      <c r="B18" s="50"/>
      <c r="C18" s="24"/>
      <c r="D18" s="25"/>
      <c r="E18" s="30"/>
      <c r="H18" s="43"/>
      <c r="I18" s="43"/>
    </row>
    <row r="19" spans="1:9" x14ac:dyDescent="0.2">
      <c r="A19" s="347">
        <v>2021</v>
      </c>
      <c r="B19" s="51" t="s">
        <v>142</v>
      </c>
      <c r="C19" s="20">
        <v>9</v>
      </c>
      <c r="D19" s="18">
        <v>91</v>
      </c>
      <c r="E19" s="19"/>
      <c r="H19" s="43"/>
      <c r="I19" s="43"/>
    </row>
    <row r="20" spans="1:9" x14ac:dyDescent="0.2">
      <c r="A20" s="348"/>
      <c r="B20" s="49" t="s">
        <v>44</v>
      </c>
      <c r="C20" s="20">
        <v>8.6999999999999993</v>
      </c>
      <c r="D20" s="21">
        <v>91.3</v>
      </c>
      <c r="E20" s="22"/>
      <c r="H20" s="43"/>
      <c r="I20" s="43"/>
    </row>
    <row r="21" spans="1:9" x14ac:dyDescent="0.2">
      <c r="A21" s="348"/>
      <c r="B21" s="49" t="s">
        <v>43</v>
      </c>
      <c r="C21" s="20">
        <v>8.6999999999999993</v>
      </c>
      <c r="D21" s="21">
        <v>91.3</v>
      </c>
      <c r="E21" s="22"/>
      <c r="H21" s="43"/>
      <c r="I21" s="43"/>
    </row>
    <row r="22" spans="1:9" x14ac:dyDescent="0.2">
      <c r="A22" s="348"/>
      <c r="B22" s="49" t="s">
        <v>42</v>
      </c>
      <c r="C22" s="20">
        <v>8.7000000000000028</v>
      </c>
      <c r="D22" s="21">
        <v>91.3</v>
      </c>
      <c r="E22" s="22"/>
      <c r="H22" s="43"/>
      <c r="I22" s="43"/>
    </row>
    <row r="23" spans="1:9" x14ac:dyDescent="0.2">
      <c r="A23" s="349"/>
      <c r="B23" s="50"/>
      <c r="C23" s="24"/>
      <c r="D23" s="25"/>
      <c r="E23" s="30"/>
      <c r="H23" s="43"/>
      <c r="I23" s="43"/>
    </row>
    <row r="24" spans="1:9" x14ac:dyDescent="0.2">
      <c r="A24" s="347">
        <v>2021</v>
      </c>
      <c r="B24" s="51" t="s">
        <v>143</v>
      </c>
      <c r="C24" s="17">
        <v>31</v>
      </c>
      <c r="D24" s="18">
        <v>69</v>
      </c>
      <c r="E24" s="41"/>
      <c r="H24" s="43"/>
      <c r="I24" s="43"/>
    </row>
    <row r="25" spans="1:9" x14ac:dyDescent="0.2">
      <c r="A25" s="348"/>
      <c r="B25" s="49" t="s">
        <v>44</v>
      </c>
      <c r="C25" s="8">
        <v>26.700000000000003</v>
      </c>
      <c r="D25" s="21">
        <v>73.3</v>
      </c>
      <c r="E25" s="42"/>
      <c r="H25" s="43"/>
      <c r="I25" s="43"/>
    </row>
    <row r="26" spans="1:9" x14ac:dyDescent="0.2">
      <c r="A26" s="348"/>
      <c r="B26" s="49" t="s">
        <v>43</v>
      </c>
      <c r="C26" s="20">
        <v>22.900000000000002</v>
      </c>
      <c r="D26" s="21">
        <v>77.100000000000009</v>
      </c>
      <c r="E26" s="42"/>
      <c r="H26" s="43"/>
      <c r="I26" s="43"/>
    </row>
    <row r="27" spans="1:9" x14ac:dyDescent="0.2">
      <c r="A27" s="348"/>
      <c r="B27" s="49" t="s">
        <v>42</v>
      </c>
      <c r="C27" s="20">
        <v>21</v>
      </c>
      <c r="D27" s="21">
        <v>79</v>
      </c>
      <c r="E27" s="42"/>
      <c r="H27" s="43"/>
      <c r="I27" s="43"/>
    </row>
    <row r="28" spans="1:9" x14ac:dyDescent="0.2">
      <c r="A28" s="349"/>
      <c r="B28" s="50"/>
      <c r="C28" s="24"/>
      <c r="D28" s="25"/>
      <c r="E28" s="30"/>
      <c r="I28" s="43"/>
    </row>
    <row r="29" spans="1:9" x14ac:dyDescent="0.2">
      <c r="A29" s="347">
        <v>2021</v>
      </c>
      <c r="B29" s="51" t="s">
        <v>144</v>
      </c>
      <c r="C29" s="17">
        <v>61</v>
      </c>
      <c r="D29" s="18">
        <v>39</v>
      </c>
      <c r="E29" s="41"/>
      <c r="I29" s="43"/>
    </row>
    <row r="30" spans="1:9" x14ac:dyDescent="0.2">
      <c r="A30" s="348"/>
      <c r="B30" s="49" t="s">
        <v>44</v>
      </c>
      <c r="C30" s="20">
        <v>57.499999999999993</v>
      </c>
      <c r="D30" s="21">
        <v>42.5</v>
      </c>
      <c r="E30" s="42"/>
      <c r="I30" s="43"/>
    </row>
    <row r="31" spans="1:9" x14ac:dyDescent="0.2">
      <c r="A31" s="348"/>
      <c r="B31" s="49" t="s">
        <v>43</v>
      </c>
      <c r="C31" s="20">
        <v>59.8</v>
      </c>
      <c r="D31" s="21">
        <v>40.200000000000003</v>
      </c>
      <c r="E31" s="42"/>
      <c r="I31" s="43"/>
    </row>
    <row r="32" spans="1:9" x14ac:dyDescent="0.2">
      <c r="A32" s="348"/>
      <c r="B32" s="49" t="s">
        <v>42</v>
      </c>
      <c r="C32" s="20">
        <v>57.8</v>
      </c>
      <c r="D32" s="21">
        <v>42.199999999999996</v>
      </c>
      <c r="E32" s="42"/>
      <c r="I32" s="43"/>
    </row>
    <row r="33" spans="1:9" x14ac:dyDescent="0.2">
      <c r="A33" s="349"/>
      <c r="B33" s="50"/>
      <c r="C33" s="24"/>
      <c r="D33" s="25"/>
      <c r="E33" s="30"/>
      <c r="H33" s="43"/>
      <c r="I33" s="43"/>
    </row>
    <row r="34" spans="1:9" x14ac:dyDescent="0.2">
      <c r="A34" s="347">
        <v>2021</v>
      </c>
      <c r="B34" s="51" t="s">
        <v>145</v>
      </c>
      <c r="C34" s="17">
        <v>22.7</v>
      </c>
      <c r="D34" s="18">
        <v>77.3</v>
      </c>
      <c r="E34" s="41"/>
      <c r="H34" s="43"/>
      <c r="I34" s="43"/>
    </row>
    <row r="35" spans="1:9" x14ac:dyDescent="0.2">
      <c r="A35" s="348"/>
      <c r="B35" s="49" t="s">
        <v>44</v>
      </c>
      <c r="C35" s="20">
        <v>19.400000000000002</v>
      </c>
      <c r="D35" s="21">
        <v>80.600000000000009</v>
      </c>
      <c r="E35" s="42"/>
      <c r="H35" s="43"/>
      <c r="I35" s="43"/>
    </row>
    <row r="36" spans="1:9" x14ac:dyDescent="0.2">
      <c r="A36" s="348"/>
      <c r="B36" s="49" t="s">
        <v>43</v>
      </c>
      <c r="C36" s="20">
        <v>17.2</v>
      </c>
      <c r="D36" s="21">
        <v>82.8</v>
      </c>
      <c r="E36" s="42"/>
      <c r="H36" s="43"/>
      <c r="I36" s="43"/>
    </row>
    <row r="37" spans="1:9" x14ac:dyDescent="0.2">
      <c r="A37" s="348"/>
      <c r="B37" s="49" t="s">
        <v>42</v>
      </c>
      <c r="C37" s="20">
        <v>18</v>
      </c>
      <c r="D37" s="21">
        <v>82</v>
      </c>
      <c r="E37" s="42"/>
      <c r="H37" s="43"/>
      <c r="I37" s="43"/>
    </row>
    <row r="38" spans="1:9" x14ac:dyDescent="0.2">
      <c r="A38" s="349"/>
      <c r="B38" s="50"/>
      <c r="C38" s="24"/>
      <c r="D38" s="25"/>
      <c r="E38" s="30"/>
      <c r="H38" s="43"/>
      <c r="I38" s="43"/>
    </row>
    <row r="39" spans="1:9" x14ac:dyDescent="0.2">
      <c r="A39" s="347">
        <v>2021</v>
      </c>
      <c r="B39" s="51" t="s">
        <v>146</v>
      </c>
      <c r="C39" s="17">
        <v>7.7</v>
      </c>
      <c r="D39" s="18">
        <v>92.300000000000011</v>
      </c>
      <c r="E39" s="41"/>
      <c r="H39" s="43"/>
      <c r="I39" s="43"/>
    </row>
    <row r="40" spans="1:9" x14ac:dyDescent="0.2">
      <c r="A40" s="348"/>
      <c r="B40" s="49" t="s">
        <v>44</v>
      </c>
      <c r="C40" s="20">
        <v>8.9</v>
      </c>
      <c r="D40" s="21">
        <v>91.100000000000009</v>
      </c>
      <c r="E40" s="42"/>
      <c r="H40" s="43"/>
      <c r="I40" s="43"/>
    </row>
    <row r="41" spans="1:9" x14ac:dyDescent="0.2">
      <c r="A41" s="348"/>
      <c r="B41" s="49" t="s">
        <v>43</v>
      </c>
      <c r="C41" s="20">
        <v>7.1</v>
      </c>
      <c r="D41" s="21">
        <v>92.9</v>
      </c>
      <c r="E41" s="42"/>
      <c r="H41" s="43"/>
      <c r="I41" s="43"/>
    </row>
    <row r="42" spans="1:9" x14ac:dyDescent="0.2">
      <c r="A42" s="348"/>
      <c r="B42" s="49" t="s">
        <v>42</v>
      </c>
      <c r="C42" s="20">
        <v>7.5</v>
      </c>
      <c r="D42" s="21">
        <v>92.5</v>
      </c>
      <c r="E42" s="42"/>
      <c r="H42" s="43"/>
      <c r="I42" s="43"/>
    </row>
    <row r="43" spans="1:9" x14ac:dyDescent="0.2">
      <c r="A43" s="349"/>
      <c r="B43" s="50"/>
      <c r="C43" s="24"/>
      <c r="D43" s="25"/>
      <c r="E43" s="30"/>
      <c r="H43" s="43"/>
      <c r="I43" s="43"/>
    </row>
    <row r="44" spans="1:9" x14ac:dyDescent="0.2">
      <c r="A44" s="347">
        <v>2021</v>
      </c>
      <c r="B44" s="51" t="s">
        <v>147</v>
      </c>
      <c r="C44" s="17">
        <v>19.100000000000001</v>
      </c>
      <c r="D44" s="18">
        <v>80.900000000000006</v>
      </c>
      <c r="E44" s="41"/>
      <c r="H44" s="43"/>
      <c r="I44" s="43"/>
    </row>
    <row r="45" spans="1:9" x14ac:dyDescent="0.2">
      <c r="A45" s="348"/>
      <c r="B45" s="49" t="s">
        <v>44</v>
      </c>
      <c r="C45" s="20">
        <v>18.3</v>
      </c>
      <c r="D45" s="21">
        <v>81.699999999999989</v>
      </c>
      <c r="E45" s="42"/>
      <c r="I45" s="43"/>
    </row>
    <row r="46" spans="1:9" x14ac:dyDescent="0.2">
      <c r="A46" s="348"/>
      <c r="B46" s="49" t="s">
        <v>43</v>
      </c>
      <c r="C46" s="20">
        <v>15</v>
      </c>
      <c r="D46" s="21">
        <v>85</v>
      </c>
      <c r="E46" s="42"/>
      <c r="I46" s="43"/>
    </row>
    <row r="47" spans="1:9" x14ac:dyDescent="0.2">
      <c r="A47" s="348"/>
      <c r="B47" s="49" t="s">
        <v>42</v>
      </c>
      <c r="C47" s="20">
        <v>17.299999999999997</v>
      </c>
      <c r="D47" s="21">
        <v>82.699999999999989</v>
      </c>
      <c r="E47" s="42"/>
      <c r="I47" s="43"/>
    </row>
    <row r="48" spans="1:9" x14ac:dyDescent="0.2">
      <c r="A48" s="349"/>
      <c r="B48" s="50"/>
      <c r="C48" s="24"/>
      <c r="D48" s="25"/>
      <c r="E48" s="30"/>
      <c r="I48" s="43"/>
    </row>
    <row r="49" spans="1:9" x14ac:dyDescent="0.2">
      <c r="A49" s="347">
        <v>2021</v>
      </c>
      <c r="B49" s="51" t="s">
        <v>148</v>
      </c>
      <c r="C49" s="17">
        <v>34.9</v>
      </c>
      <c r="D49" s="18">
        <v>65.100000000000009</v>
      </c>
      <c r="E49" s="41"/>
      <c r="I49" s="43"/>
    </row>
    <row r="50" spans="1:9" x14ac:dyDescent="0.2">
      <c r="A50" s="348"/>
      <c r="B50" s="49" t="s">
        <v>44</v>
      </c>
      <c r="C50" s="20">
        <v>35.699999999999996</v>
      </c>
      <c r="D50" s="21">
        <v>64.3</v>
      </c>
      <c r="E50" s="42"/>
      <c r="H50" s="43"/>
      <c r="I50" s="43"/>
    </row>
    <row r="51" spans="1:9" x14ac:dyDescent="0.2">
      <c r="A51" s="348"/>
      <c r="B51" s="49" t="s">
        <v>43</v>
      </c>
      <c r="C51" s="20">
        <v>39.800000000000004</v>
      </c>
      <c r="D51" s="21">
        <v>60.199999999999996</v>
      </c>
      <c r="E51" s="42"/>
      <c r="H51" s="43"/>
      <c r="I51" s="43"/>
    </row>
    <row r="52" spans="1:9" x14ac:dyDescent="0.2">
      <c r="A52" s="348"/>
      <c r="B52" s="49" t="s">
        <v>42</v>
      </c>
      <c r="C52" s="20">
        <v>40.300000000000004</v>
      </c>
      <c r="D52" s="21">
        <v>59.699999999999996</v>
      </c>
      <c r="E52" s="42"/>
      <c r="H52" s="43"/>
      <c r="I52" s="43"/>
    </row>
    <row r="53" spans="1:9" x14ac:dyDescent="0.2">
      <c r="A53" s="349"/>
      <c r="B53" s="50"/>
      <c r="C53" s="24"/>
      <c r="D53" s="25"/>
      <c r="E53" s="30"/>
      <c r="H53" s="43"/>
      <c r="I53" s="43"/>
    </row>
    <row r="54" spans="1:9" x14ac:dyDescent="0.2">
      <c r="A54" s="347">
        <v>2021</v>
      </c>
      <c r="B54" s="51" t="s">
        <v>149</v>
      </c>
      <c r="C54" s="17">
        <v>30.599999999999998</v>
      </c>
      <c r="D54" s="18">
        <v>69.399999999999991</v>
      </c>
      <c r="E54" s="41"/>
      <c r="H54" s="43"/>
      <c r="I54" s="43"/>
    </row>
    <row r="55" spans="1:9" x14ac:dyDescent="0.2">
      <c r="A55" s="348"/>
      <c r="B55" s="49" t="s">
        <v>44</v>
      </c>
      <c r="C55" s="20">
        <v>23.9</v>
      </c>
      <c r="D55" s="21">
        <v>76.099999999999994</v>
      </c>
      <c r="E55" s="42"/>
      <c r="H55" s="43"/>
      <c r="I55" s="43"/>
    </row>
    <row r="56" spans="1:9" x14ac:dyDescent="0.2">
      <c r="A56" s="348"/>
      <c r="B56" s="49" t="s">
        <v>43</v>
      </c>
      <c r="C56" s="20">
        <v>22.7</v>
      </c>
      <c r="D56" s="21">
        <v>77.3</v>
      </c>
      <c r="E56" s="42"/>
      <c r="H56" s="43"/>
      <c r="I56" s="43"/>
    </row>
    <row r="57" spans="1:9" x14ac:dyDescent="0.2">
      <c r="A57" s="348"/>
      <c r="B57" s="49" t="s">
        <v>42</v>
      </c>
      <c r="C57" s="20">
        <v>30.7</v>
      </c>
      <c r="D57" s="21">
        <v>69.3</v>
      </c>
      <c r="E57" s="42"/>
      <c r="H57" s="43"/>
      <c r="I57" s="43"/>
    </row>
    <row r="58" spans="1:9" x14ac:dyDescent="0.2">
      <c r="A58" s="349"/>
      <c r="B58" s="50"/>
      <c r="C58" s="24"/>
      <c r="D58" s="25"/>
      <c r="E58" s="30"/>
      <c r="H58" s="43"/>
      <c r="I58" s="43"/>
    </row>
    <row r="59" spans="1:9" x14ac:dyDescent="0.2">
      <c r="A59" s="347">
        <v>2021</v>
      </c>
      <c r="B59" s="51" t="s">
        <v>150</v>
      </c>
      <c r="C59" s="17">
        <v>5.4</v>
      </c>
      <c r="D59" s="18">
        <v>94.6</v>
      </c>
      <c r="E59" s="41"/>
      <c r="H59" s="43"/>
      <c r="I59" s="43"/>
    </row>
    <row r="60" spans="1:9" x14ac:dyDescent="0.2">
      <c r="A60" s="348"/>
      <c r="B60" s="49" t="s">
        <v>44</v>
      </c>
      <c r="C60" s="20">
        <v>7.0000000000000009</v>
      </c>
      <c r="D60" s="21">
        <v>93</v>
      </c>
      <c r="E60" s="42"/>
      <c r="H60" s="43"/>
      <c r="I60" s="43"/>
    </row>
    <row r="61" spans="1:9" x14ac:dyDescent="0.2">
      <c r="A61" s="348"/>
      <c r="B61" s="49" t="s">
        <v>43</v>
      </c>
      <c r="C61" s="20">
        <v>6.1</v>
      </c>
      <c r="D61" s="21">
        <v>93.899999999999991</v>
      </c>
      <c r="E61" s="42"/>
      <c r="H61" s="43"/>
      <c r="I61" s="43"/>
    </row>
    <row r="62" spans="1:9" x14ac:dyDescent="0.2">
      <c r="A62" s="348"/>
      <c r="B62" s="49" t="s">
        <v>42</v>
      </c>
      <c r="C62" s="20">
        <v>9.5</v>
      </c>
      <c r="D62" s="21">
        <v>90.5</v>
      </c>
      <c r="E62" s="42"/>
      <c r="H62" s="43"/>
      <c r="I62" s="43"/>
    </row>
    <row r="63" spans="1:9" x14ac:dyDescent="0.2">
      <c r="A63" s="349"/>
      <c r="B63" s="50"/>
      <c r="C63" s="24"/>
      <c r="D63" s="25"/>
      <c r="E63" s="30"/>
      <c r="H63" s="43"/>
      <c r="I63" s="43"/>
    </row>
    <row r="64" spans="1:9" x14ac:dyDescent="0.2">
      <c r="A64" s="347">
        <v>2021</v>
      </c>
      <c r="B64" s="51" t="s">
        <v>151</v>
      </c>
      <c r="C64" s="17">
        <v>6.8000000000000007</v>
      </c>
      <c r="D64" s="18">
        <v>93.2</v>
      </c>
      <c r="E64" s="41"/>
      <c r="I64" s="43"/>
    </row>
    <row r="65" spans="1:9" x14ac:dyDescent="0.2">
      <c r="A65" s="348"/>
      <c r="B65" s="49" t="s">
        <v>44</v>
      </c>
      <c r="C65" s="20">
        <v>7.1999999999999993</v>
      </c>
      <c r="D65" s="21">
        <v>92.800000000000011</v>
      </c>
      <c r="E65" s="42"/>
      <c r="I65" s="43"/>
    </row>
    <row r="66" spans="1:9" x14ac:dyDescent="0.2">
      <c r="A66" s="348"/>
      <c r="B66" s="49" t="s">
        <v>43</v>
      </c>
      <c r="C66" s="20">
        <v>4.3999999999999995</v>
      </c>
      <c r="D66" s="21">
        <v>95.6</v>
      </c>
      <c r="E66" s="42"/>
      <c r="I66" s="43"/>
    </row>
    <row r="67" spans="1:9" x14ac:dyDescent="0.2">
      <c r="A67" s="348"/>
      <c r="B67" s="49" t="s">
        <v>42</v>
      </c>
      <c r="C67" s="20">
        <v>5.8000000000000007</v>
      </c>
      <c r="D67" s="21">
        <v>94.199999999999989</v>
      </c>
      <c r="E67" s="42"/>
      <c r="I67" s="43"/>
    </row>
    <row r="68" spans="1:9" x14ac:dyDescent="0.2">
      <c r="A68" s="349"/>
      <c r="B68" s="50"/>
      <c r="C68" s="24"/>
      <c r="D68" s="25"/>
      <c r="E68" s="30"/>
      <c r="I68" s="43"/>
    </row>
    <row r="69" spans="1:9" x14ac:dyDescent="0.2">
      <c r="A69" s="347">
        <v>2021</v>
      </c>
      <c r="B69" s="51" t="s">
        <v>152</v>
      </c>
      <c r="C69" s="17">
        <v>4.9000000000000004</v>
      </c>
      <c r="D69" s="18">
        <v>95.1</v>
      </c>
      <c r="E69" s="41"/>
      <c r="I69" s="43"/>
    </row>
    <row r="70" spans="1:9" x14ac:dyDescent="0.2">
      <c r="A70" s="348"/>
      <c r="B70" s="49" t="s">
        <v>44</v>
      </c>
      <c r="C70" s="20">
        <v>8</v>
      </c>
      <c r="D70" s="21">
        <v>92</v>
      </c>
      <c r="E70" s="42"/>
      <c r="H70" s="43"/>
      <c r="I70" s="43"/>
    </row>
    <row r="71" spans="1:9" x14ac:dyDescent="0.2">
      <c r="A71" s="348"/>
      <c r="B71" s="49" t="s">
        <v>43</v>
      </c>
      <c r="C71" s="20">
        <v>3.8</v>
      </c>
      <c r="D71" s="21">
        <v>96.2</v>
      </c>
      <c r="E71" s="42"/>
    </row>
    <row r="72" spans="1:9" x14ac:dyDescent="0.2">
      <c r="A72" s="348"/>
      <c r="B72" s="49" t="s">
        <v>42</v>
      </c>
      <c r="C72" s="20">
        <v>8.6</v>
      </c>
      <c r="D72" s="21">
        <v>91.4</v>
      </c>
      <c r="E72" s="42"/>
    </row>
    <row r="73" spans="1:9" x14ac:dyDescent="0.2">
      <c r="A73" s="349"/>
      <c r="B73" s="50"/>
      <c r="C73" s="24"/>
      <c r="D73" s="25"/>
      <c r="E73" s="30"/>
    </row>
    <row r="74" spans="1:9" x14ac:dyDescent="0.2">
      <c r="A74" s="347">
        <v>2021</v>
      </c>
      <c r="B74" s="51" t="s">
        <v>153</v>
      </c>
      <c r="C74" s="17">
        <v>20.5</v>
      </c>
      <c r="D74" s="18">
        <v>79.5</v>
      </c>
      <c r="E74" s="41"/>
    </row>
    <row r="75" spans="1:9" x14ac:dyDescent="0.2">
      <c r="A75" s="348"/>
      <c r="B75" s="49" t="s">
        <v>44</v>
      </c>
      <c r="C75" s="20">
        <v>18.8</v>
      </c>
      <c r="D75" s="21">
        <v>81.2</v>
      </c>
      <c r="E75" s="42"/>
    </row>
    <row r="76" spans="1:9" x14ac:dyDescent="0.2">
      <c r="A76" s="348"/>
      <c r="B76" s="49" t="s">
        <v>43</v>
      </c>
      <c r="C76" s="20">
        <v>16.600000000000001</v>
      </c>
      <c r="D76" s="21">
        <v>83.399999999999991</v>
      </c>
      <c r="E76" s="42"/>
    </row>
    <row r="77" spans="1:9" x14ac:dyDescent="0.2">
      <c r="A77" s="348"/>
      <c r="B77" s="49" t="s">
        <v>42</v>
      </c>
      <c r="C77" s="20">
        <v>22.5</v>
      </c>
      <c r="D77" s="21">
        <v>77.3</v>
      </c>
      <c r="E77" s="42"/>
    </row>
    <row r="78" spans="1:9" x14ac:dyDescent="0.2">
      <c r="A78" s="349"/>
      <c r="B78" s="50"/>
      <c r="C78" s="24"/>
      <c r="D78" s="25"/>
      <c r="E78" s="30"/>
    </row>
    <row r="79" spans="1:9" x14ac:dyDescent="0.2">
      <c r="A79" s="347">
        <v>2021</v>
      </c>
      <c r="B79" s="51" t="s">
        <v>154</v>
      </c>
      <c r="C79" s="17">
        <v>17.7</v>
      </c>
      <c r="D79" s="18">
        <v>82.3</v>
      </c>
      <c r="E79" s="41"/>
    </row>
    <row r="80" spans="1:9" x14ac:dyDescent="0.2">
      <c r="A80" s="348"/>
      <c r="B80" s="49" t="s">
        <v>44</v>
      </c>
      <c r="C80" s="20">
        <v>12.1</v>
      </c>
      <c r="D80" s="21">
        <v>87.9</v>
      </c>
      <c r="E80" s="42"/>
    </row>
    <row r="81" spans="1:5" x14ac:dyDescent="0.2">
      <c r="A81" s="348"/>
      <c r="B81" s="49" t="s">
        <v>43</v>
      </c>
      <c r="C81" s="20">
        <v>9.1999999999999993</v>
      </c>
      <c r="D81" s="21">
        <v>90.8</v>
      </c>
      <c r="E81" s="42"/>
    </row>
    <row r="82" spans="1:5" x14ac:dyDescent="0.2">
      <c r="A82" s="348"/>
      <c r="B82" s="49" t="s">
        <v>42</v>
      </c>
      <c r="C82" s="20">
        <v>11.899999999999999</v>
      </c>
      <c r="D82" s="21">
        <v>88.1</v>
      </c>
      <c r="E82" s="42"/>
    </row>
    <row r="83" spans="1:5" x14ac:dyDescent="0.2">
      <c r="A83" s="349"/>
      <c r="B83" s="50"/>
      <c r="C83" s="24"/>
      <c r="D83" s="25"/>
      <c r="E83" s="30"/>
    </row>
    <row r="84" spans="1:5" x14ac:dyDescent="0.2">
      <c r="A84" s="347">
        <v>2021</v>
      </c>
      <c r="B84" s="51" t="s">
        <v>133</v>
      </c>
      <c r="C84" s="17">
        <v>13.600000000000001</v>
      </c>
      <c r="D84" s="18">
        <v>86.4</v>
      </c>
      <c r="E84" s="41"/>
    </row>
    <row r="85" spans="1:5" x14ac:dyDescent="0.2">
      <c r="A85" s="348"/>
      <c r="B85" s="49" t="s">
        <v>43</v>
      </c>
      <c r="C85" s="20">
        <v>12.9</v>
      </c>
      <c r="D85" s="21">
        <v>87.1</v>
      </c>
      <c r="E85" s="42"/>
    </row>
    <row r="86" spans="1:5" x14ac:dyDescent="0.2">
      <c r="A86" s="348"/>
      <c r="B86" s="49" t="s">
        <v>42</v>
      </c>
      <c r="C86" s="20">
        <v>17.8</v>
      </c>
      <c r="D86" s="21">
        <v>82.199999999999989</v>
      </c>
      <c r="E86" s="42"/>
    </row>
    <row r="87" spans="1:5" x14ac:dyDescent="0.2">
      <c r="A87" s="348"/>
      <c r="B87" s="49" t="s">
        <v>39</v>
      </c>
      <c r="C87" s="20">
        <v>18</v>
      </c>
      <c r="D87" s="21">
        <v>82</v>
      </c>
      <c r="E87" s="42"/>
    </row>
    <row r="88" spans="1:5" x14ac:dyDescent="0.2">
      <c r="A88" s="349"/>
      <c r="B88" s="23"/>
      <c r="C88" s="24"/>
      <c r="D88" s="25"/>
      <c r="E88" s="30"/>
    </row>
    <row r="89" spans="1:5" ht="28.5" customHeight="1" x14ac:dyDescent="0.2">
      <c r="A89" s="350" t="s">
        <v>223</v>
      </c>
      <c r="B89" s="350"/>
      <c r="C89" s="350"/>
      <c r="D89" s="350"/>
      <c r="E89" s="350"/>
    </row>
    <row r="90" spans="1:5" x14ac:dyDescent="0.2">
      <c r="A90" s="31" t="s">
        <v>113</v>
      </c>
    </row>
    <row r="91" spans="1:5" x14ac:dyDescent="0.2">
      <c r="A91" s="31" t="s">
        <v>25</v>
      </c>
    </row>
  </sheetData>
  <mergeCells count="18">
    <mergeCell ref="A89:E89"/>
    <mergeCell ref="A64:A68"/>
    <mergeCell ref="A69:A73"/>
    <mergeCell ref="A74:A78"/>
    <mergeCell ref="A79:A83"/>
    <mergeCell ref="A84:A88"/>
    <mergeCell ref="A59:A63"/>
    <mergeCell ref="A4:A8"/>
    <mergeCell ref="A9:A13"/>
    <mergeCell ref="A14:A18"/>
    <mergeCell ref="A19:A23"/>
    <mergeCell ref="A24:A28"/>
    <mergeCell ref="A29:A33"/>
    <mergeCell ref="A34:A38"/>
    <mergeCell ref="A39:A43"/>
    <mergeCell ref="A44:A48"/>
    <mergeCell ref="A49:A53"/>
    <mergeCell ref="A54:A58"/>
  </mergeCells>
  <hyperlinks>
    <hyperlink ref="G1" location="'Lisez-moi'!A1" display="Retour au sommaire"/>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90"/>
  <sheetViews>
    <sheetView zoomScale="85" zoomScaleNormal="85" workbookViewId="0">
      <selection activeCell="J1" sqref="J1"/>
    </sheetView>
  </sheetViews>
  <sheetFormatPr baseColWidth="10" defaultRowHeight="14.25" x14ac:dyDescent="0.2"/>
  <cols>
    <col min="1" max="1" width="3.42578125" style="7" customWidth="1"/>
    <col min="2" max="2" width="48.5703125" style="7" customWidth="1"/>
    <col min="3" max="8" width="20.28515625" style="7" customWidth="1"/>
    <col min="9" max="16384" width="11.42578125" style="7"/>
  </cols>
  <sheetData>
    <row r="1" spans="1:10" ht="15" x14ac:dyDescent="0.25">
      <c r="A1" s="6" t="s">
        <v>217</v>
      </c>
      <c r="F1" s="95"/>
      <c r="J1" s="96" t="s">
        <v>40</v>
      </c>
    </row>
    <row r="2" spans="1:10" ht="15" x14ac:dyDescent="0.25">
      <c r="B2" s="12"/>
    </row>
    <row r="3" spans="1:10" ht="28.5" x14ac:dyDescent="0.2">
      <c r="A3" s="65"/>
      <c r="B3" s="65"/>
      <c r="C3" s="35" t="s">
        <v>10</v>
      </c>
      <c r="D3" s="36" t="s">
        <v>11</v>
      </c>
      <c r="E3" s="36" t="s">
        <v>12</v>
      </c>
      <c r="F3" s="36" t="s">
        <v>29</v>
      </c>
      <c r="G3" s="36" t="s">
        <v>13</v>
      </c>
      <c r="H3" s="37" t="s">
        <v>14</v>
      </c>
    </row>
    <row r="4" spans="1:10" x14ac:dyDescent="0.2">
      <c r="A4" s="347">
        <v>2021</v>
      </c>
      <c r="B4" s="48" t="s">
        <v>139</v>
      </c>
      <c r="C4" s="17">
        <v>54.800000000000004</v>
      </c>
      <c r="D4" s="18">
        <v>14.899999999999999</v>
      </c>
      <c r="E4" s="18">
        <v>1.0999999999999999</v>
      </c>
      <c r="F4" s="18">
        <v>8.4</v>
      </c>
      <c r="G4" s="9">
        <v>20.599999999999998</v>
      </c>
      <c r="H4" s="10">
        <v>0.2</v>
      </c>
    </row>
    <row r="5" spans="1:10" x14ac:dyDescent="0.2">
      <c r="A5" s="348"/>
      <c r="B5" s="49" t="s">
        <v>44</v>
      </c>
      <c r="C5" s="20">
        <v>70.399999999999991</v>
      </c>
      <c r="D5" s="21">
        <v>14.399999999999999</v>
      </c>
      <c r="E5" s="21">
        <v>0.89999999999999991</v>
      </c>
      <c r="F5" s="21">
        <v>7.6</v>
      </c>
      <c r="G5" s="9">
        <v>6.6000000000000005</v>
      </c>
      <c r="H5" s="10">
        <v>0.1</v>
      </c>
    </row>
    <row r="6" spans="1:10" x14ac:dyDescent="0.2">
      <c r="A6" s="348"/>
      <c r="B6" s="49" t="s">
        <v>43</v>
      </c>
      <c r="C6" s="20">
        <v>68.5</v>
      </c>
      <c r="D6" s="21">
        <v>13.8</v>
      </c>
      <c r="E6" s="21">
        <v>0.89999999999999991</v>
      </c>
      <c r="F6" s="21">
        <v>7.1999999999999993</v>
      </c>
      <c r="G6" s="9">
        <v>9.6</v>
      </c>
      <c r="H6" s="10">
        <v>0.1</v>
      </c>
    </row>
    <row r="7" spans="1:10" x14ac:dyDescent="0.2">
      <c r="A7" s="348"/>
      <c r="B7" s="49" t="s">
        <v>42</v>
      </c>
      <c r="C7" s="20">
        <v>69.5</v>
      </c>
      <c r="D7" s="21">
        <v>14.299999999999999</v>
      </c>
      <c r="E7" s="21">
        <v>1.0999999999999999</v>
      </c>
      <c r="F7" s="21">
        <v>7.3</v>
      </c>
      <c r="G7" s="9">
        <v>7.6</v>
      </c>
      <c r="H7" s="10">
        <v>0.1</v>
      </c>
    </row>
    <row r="8" spans="1:10" x14ac:dyDescent="0.2">
      <c r="A8" s="349"/>
      <c r="B8" s="50"/>
      <c r="C8" s="24"/>
      <c r="D8" s="25"/>
      <c r="E8" s="25"/>
      <c r="F8" s="25"/>
      <c r="G8" s="33"/>
      <c r="H8" s="34"/>
    </row>
    <row r="9" spans="1:10" x14ac:dyDescent="0.2">
      <c r="A9" s="347">
        <v>2021</v>
      </c>
      <c r="B9" s="51" t="s">
        <v>140</v>
      </c>
      <c r="C9" s="17">
        <v>48.9</v>
      </c>
      <c r="D9" s="18">
        <v>26.400000000000002</v>
      </c>
      <c r="E9" s="18">
        <v>0.4</v>
      </c>
      <c r="F9" s="18">
        <v>6.1</v>
      </c>
      <c r="G9" s="9">
        <v>18.099999999999998</v>
      </c>
      <c r="H9" s="10">
        <v>0.1</v>
      </c>
    </row>
    <row r="10" spans="1:10" x14ac:dyDescent="0.2">
      <c r="A10" s="348"/>
      <c r="B10" s="49" t="s">
        <v>44</v>
      </c>
      <c r="C10" s="8">
        <v>63.7</v>
      </c>
      <c r="D10" s="21">
        <v>20.399999999999999</v>
      </c>
      <c r="E10" s="21">
        <v>0.5</v>
      </c>
      <c r="F10" s="21">
        <v>6.6000000000000005</v>
      </c>
      <c r="G10" s="9">
        <v>8.6999999999999993</v>
      </c>
      <c r="H10" s="10">
        <v>0.2</v>
      </c>
    </row>
    <row r="11" spans="1:10" x14ac:dyDescent="0.2">
      <c r="A11" s="348"/>
      <c r="B11" s="49" t="s">
        <v>43</v>
      </c>
      <c r="C11" s="20">
        <v>62.4</v>
      </c>
      <c r="D11" s="21">
        <v>21.4</v>
      </c>
      <c r="E11" s="21">
        <v>0.4</v>
      </c>
      <c r="F11" s="21">
        <v>6.6000000000000005</v>
      </c>
      <c r="G11" s="9">
        <v>9.1</v>
      </c>
      <c r="H11" s="10">
        <v>0</v>
      </c>
    </row>
    <row r="12" spans="1:10" x14ac:dyDescent="0.2">
      <c r="A12" s="348"/>
      <c r="B12" s="49" t="s">
        <v>42</v>
      </c>
      <c r="C12" s="20">
        <v>64.5</v>
      </c>
      <c r="D12" s="21">
        <v>20.399999999999999</v>
      </c>
      <c r="E12" s="21">
        <v>0.70000000000000007</v>
      </c>
      <c r="F12" s="21">
        <v>5.8000000000000007</v>
      </c>
      <c r="G12" s="9">
        <v>8.5</v>
      </c>
      <c r="H12" s="10">
        <v>0</v>
      </c>
    </row>
    <row r="13" spans="1:10" x14ac:dyDescent="0.2">
      <c r="A13" s="349"/>
      <c r="B13" s="50"/>
      <c r="C13" s="24"/>
      <c r="D13" s="25"/>
      <c r="E13" s="25"/>
      <c r="F13" s="25"/>
      <c r="G13" s="33"/>
      <c r="H13" s="34"/>
    </row>
    <row r="14" spans="1:10" x14ac:dyDescent="0.2">
      <c r="A14" s="347">
        <v>2021</v>
      </c>
      <c r="B14" s="51" t="s">
        <v>141</v>
      </c>
      <c r="C14" s="17">
        <v>69.3</v>
      </c>
      <c r="D14" s="18">
        <v>7.6</v>
      </c>
      <c r="E14" s="18">
        <v>0.70000000000000007</v>
      </c>
      <c r="F14" s="18">
        <v>7.3</v>
      </c>
      <c r="G14" s="9">
        <v>15.1</v>
      </c>
      <c r="H14" s="10">
        <v>0</v>
      </c>
    </row>
    <row r="15" spans="1:10" x14ac:dyDescent="0.2">
      <c r="A15" s="348"/>
      <c r="B15" s="49" t="s">
        <v>44</v>
      </c>
      <c r="C15" s="8">
        <v>77.400000000000006</v>
      </c>
      <c r="D15" s="9">
        <v>7.3999999999999995</v>
      </c>
      <c r="E15" s="21">
        <v>0.70000000000000007</v>
      </c>
      <c r="F15" s="21">
        <v>8.4</v>
      </c>
      <c r="G15" s="9">
        <v>5.8999999999999995</v>
      </c>
      <c r="H15" s="10">
        <v>0.1</v>
      </c>
    </row>
    <row r="16" spans="1:10" x14ac:dyDescent="0.2">
      <c r="A16" s="348"/>
      <c r="B16" s="49" t="s">
        <v>43</v>
      </c>
      <c r="C16" s="20">
        <v>77.100000000000009</v>
      </c>
      <c r="D16" s="21">
        <v>7.1</v>
      </c>
      <c r="E16" s="21">
        <v>0.5</v>
      </c>
      <c r="F16" s="21">
        <v>8</v>
      </c>
      <c r="G16" s="9">
        <v>7.1999999999999993</v>
      </c>
      <c r="H16" s="10">
        <v>0</v>
      </c>
    </row>
    <row r="17" spans="1:8" x14ac:dyDescent="0.2">
      <c r="A17" s="348"/>
      <c r="B17" s="49" t="s">
        <v>42</v>
      </c>
      <c r="C17" s="20">
        <v>79.600000000000009</v>
      </c>
      <c r="D17" s="21">
        <v>6.3</v>
      </c>
      <c r="E17" s="21">
        <v>0.5</v>
      </c>
      <c r="F17" s="21">
        <v>6.6000000000000005</v>
      </c>
      <c r="G17" s="9">
        <v>6.8000000000000007</v>
      </c>
      <c r="H17" s="10">
        <v>0.1</v>
      </c>
    </row>
    <row r="18" spans="1:8" x14ac:dyDescent="0.2">
      <c r="A18" s="349"/>
      <c r="B18" s="50"/>
      <c r="C18" s="24"/>
      <c r="D18" s="25"/>
      <c r="E18" s="25"/>
      <c r="F18" s="25"/>
      <c r="G18" s="33"/>
      <c r="H18" s="34"/>
    </row>
    <row r="19" spans="1:8" x14ac:dyDescent="0.2">
      <c r="A19" s="347">
        <v>2021</v>
      </c>
      <c r="B19" s="51" t="s">
        <v>142</v>
      </c>
      <c r="C19" s="20">
        <v>64</v>
      </c>
      <c r="D19" s="18">
        <v>5.5</v>
      </c>
      <c r="E19" s="18">
        <v>0</v>
      </c>
      <c r="F19" s="18">
        <v>8</v>
      </c>
      <c r="G19" s="9">
        <v>22.5</v>
      </c>
      <c r="H19" s="10">
        <v>0</v>
      </c>
    </row>
    <row r="20" spans="1:8" x14ac:dyDescent="0.2">
      <c r="A20" s="348"/>
      <c r="B20" s="49" t="s">
        <v>44</v>
      </c>
      <c r="C20" s="20">
        <v>74.8</v>
      </c>
      <c r="D20" s="21">
        <v>8.5</v>
      </c>
      <c r="E20" s="21">
        <v>0</v>
      </c>
      <c r="F20" s="21">
        <v>4.5</v>
      </c>
      <c r="G20" s="9">
        <v>12.2</v>
      </c>
      <c r="H20" s="10">
        <v>0</v>
      </c>
    </row>
    <row r="21" spans="1:8" x14ac:dyDescent="0.2">
      <c r="A21" s="348"/>
      <c r="B21" s="49" t="s">
        <v>43</v>
      </c>
      <c r="C21" s="20">
        <v>74</v>
      </c>
      <c r="D21" s="21">
        <v>7.8</v>
      </c>
      <c r="E21" s="21">
        <v>0</v>
      </c>
      <c r="F21" s="21">
        <v>6.1</v>
      </c>
      <c r="G21" s="9">
        <v>12.1</v>
      </c>
      <c r="H21" s="10">
        <v>0</v>
      </c>
    </row>
    <row r="22" spans="1:8" x14ac:dyDescent="0.2">
      <c r="A22" s="348"/>
      <c r="B22" s="49" t="s">
        <v>42</v>
      </c>
      <c r="C22" s="20">
        <v>74</v>
      </c>
      <c r="D22" s="21">
        <v>7.9</v>
      </c>
      <c r="E22" s="21">
        <v>0</v>
      </c>
      <c r="F22" s="21">
        <v>5.7</v>
      </c>
      <c r="G22" s="9">
        <v>12.3</v>
      </c>
      <c r="H22" s="10">
        <v>0</v>
      </c>
    </row>
    <row r="23" spans="1:8" x14ac:dyDescent="0.2">
      <c r="A23" s="349"/>
      <c r="B23" s="50"/>
      <c r="C23" s="24"/>
      <c r="D23" s="25"/>
      <c r="E23" s="25"/>
      <c r="F23" s="25"/>
      <c r="G23" s="33"/>
      <c r="H23" s="34"/>
    </row>
    <row r="24" spans="1:8" x14ac:dyDescent="0.2">
      <c r="A24" s="347">
        <v>2021</v>
      </c>
      <c r="B24" s="51" t="s">
        <v>143</v>
      </c>
      <c r="C24" s="17">
        <v>48.9</v>
      </c>
      <c r="D24" s="18">
        <v>21.5</v>
      </c>
      <c r="E24" s="18">
        <v>1.3</v>
      </c>
      <c r="F24" s="18">
        <v>7.5</v>
      </c>
      <c r="G24" s="9">
        <v>20.599999999999998</v>
      </c>
      <c r="H24" s="10">
        <v>0.2</v>
      </c>
    </row>
    <row r="25" spans="1:8" x14ac:dyDescent="0.2">
      <c r="A25" s="348"/>
      <c r="B25" s="49" t="s">
        <v>44</v>
      </c>
      <c r="C25" s="8">
        <v>62.2</v>
      </c>
      <c r="D25" s="21">
        <v>22.400000000000002</v>
      </c>
      <c r="E25" s="21">
        <v>1.4000000000000001</v>
      </c>
      <c r="F25" s="21">
        <v>6.8000000000000007</v>
      </c>
      <c r="G25" s="9">
        <v>7.0000000000000009</v>
      </c>
      <c r="H25" s="10">
        <v>0.1</v>
      </c>
    </row>
    <row r="26" spans="1:8" x14ac:dyDescent="0.2">
      <c r="A26" s="348"/>
      <c r="B26" s="49" t="s">
        <v>43</v>
      </c>
      <c r="C26" s="20">
        <v>61.8</v>
      </c>
      <c r="D26" s="21">
        <v>20.399999999999999</v>
      </c>
      <c r="E26" s="21">
        <v>1.0999999999999999</v>
      </c>
      <c r="F26" s="21">
        <v>6.8000000000000007</v>
      </c>
      <c r="G26" s="9">
        <v>10</v>
      </c>
      <c r="H26" s="10">
        <v>0</v>
      </c>
    </row>
    <row r="27" spans="1:8" x14ac:dyDescent="0.2">
      <c r="A27" s="348"/>
      <c r="B27" s="49" t="s">
        <v>42</v>
      </c>
      <c r="C27" s="20">
        <v>65</v>
      </c>
      <c r="D27" s="21">
        <v>20.3</v>
      </c>
      <c r="E27" s="21">
        <v>0.89999999999999991</v>
      </c>
      <c r="F27" s="21">
        <v>6.4</v>
      </c>
      <c r="G27" s="9">
        <v>7.3</v>
      </c>
      <c r="H27" s="10">
        <v>0.1</v>
      </c>
    </row>
    <row r="28" spans="1:8" x14ac:dyDescent="0.2">
      <c r="A28" s="349"/>
      <c r="B28" s="50"/>
      <c r="C28" s="24"/>
      <c r="D28" s="25"/>
      <c r="E28" s="25"/>
      <c r="F28" s="25"/>
      <c r="G28" s="33"/>
      <c r="H28" s="34"/>
    </row>
    <row r="29" spans="1:8" x14ac:dyDescent="0.2">
      <c r="A29" s="347">
        <v>2021</v>
      </c>
      <c r="B29" s="51" t="s">
        <v>144</v>
      </c>
      <c r="C29" s="17">
        <v>46.7</v>
      </c>
      <c r="D29" s="18">
        <v>20.399999999999999</v>
      </c>
      <c r="E29" s="18">
        <v>4.1000000000000005</v>
      </c>
      <c r="F29" s="18">
        <v>7.3999999999999995</v>
      </c>
      <c r="G29" s="9">
        <v>21.4</v>
      </c>
      <c r="H29" s="10">
        <v>0</v>
      </c>
    </row>
    <row r="30" spans="1:8" x14ac:dyDescent="0.2">
      <c r="A30" s="348"/>
      <c r="B30" s="49" t="s">
        <v>44</v>
      </c>
      <c r="C30" s="20">
        <v>60.6</v>
      </c>
      <c r="D30" s="21">
        <v>23.599999999999998</v>
      </c>
      <c r="E30" s="21">
        <v>2.6</v>
      </c>
      <c r="F30" s="21">
        <v>6.5</v>
      </c>
      <c r="G30" s="9">
        <v>6.7</v>
      </c>
      <c r="H30" s="10">
        <v>0</v>
      </c>
    </row>
    <row r="31" spans="1:8" x14ac:dyDescent="0.2">
      <c r="A31" s="348"/>
      <c r="B31" s="49" t="s">
        <v>43</v>
      </c>
      <c r="C31" s="20">
        <v>58.5</v>
      </c>
      <c r="D31" s="21">
        <v>21.7</v>
      </c>
      <c r="E31" s="21">
        <v>3.2</v>
      </c>
      <c r="F31" s="21">
        <v>6.6000000000000005</v>
      </c>
      <c r="G31" s="9">
        <v>9.8000000000000007</v>
      </c>
      <c r="H31" s="10">
        <v>0.2</v>
      </c>
    </row>
    <row r="32" spans="1:8" x14ac:dyDescent="0.2">
      <c r="A32" s="348"/>
      <c r="B32" s="49" t="s">
        <v>42</v>
      </c>
      <c r="C32" s="20">
        <v>57.999999999999993</v>
      </c>
      <c r="D32" s="21">
        <v>24</v>
      </c>
      <c r="E32" s="21">
        <v>3.2</v>
      </c>
      <c r="F32" s="21">
        <v>6.6000000000000005</v>
      </c>
      <c r="G32" s="9">
        <v>7.9</v>
      </c>
      <c r="H32" s="10">
        <v>0.2</v>
      </c>
    </row>
    <row r="33" spans="1:8" x14ac:dyDescent="0.2">
      <c r="A33" s="349"/>
      <c r="B33" s="50"/>
      <c r="C33" s="24"/>
      <c r="D33" s="25"/>
      <c r="E33" s="25"/>
      <c r="F33" s="25"/>
      <c r="G33" s="33"/>
      <c r="H33" s="34"/>
    </row>
    <row r="34" spans="1:8" x14ac:dyDescent="0.2">
      <c r="A34" s="347">
        <v>2021</v>
      </c>
      <c r="B34" s="51" t="s">
        <v>145</v>
      </c>
      <c r="C34" s="17">
        <v>59.099999999999994</v>
      </c>
      <c r="D34" s="18">
        <v>11.700000000000001</v>
      </c>
      <c r="E34" s="18">
        <v>1.7999999999999998</v>
      </c>
      <c r="F34" s="18">
        <v>7.7</v>
      </c>
      <c r="G34" s="9">
        <v>19.5</v>
      </c>
      <c r="H34" s="10">
        <v>0.1</v>
      </c>
    </row>
    <row r="35" spans="1:8" x14ac:dyDescent="0.2">
      <c r="A35" s="348"/>
      <c r="B35" s="49" t="s">
        <v>44</v>
      </c>
      <c r="C35" s="20">
        <v>75.2</v>
      </c>
      <c r="D35" s="21">
        <v>11.3</v>
      </c>
      <c r="E35" s="21">
        <v>0.89999999999999991</v>
      </c>
      <c r="F35" s="21">
        <v>7.1</v>
      </c>
      <c r="G35" s="9">
        <v>5.5</v>
      </c>
      <c r="H35" s="10">
        <v>0.1</v>
      </c>
    </row>
    <row r="36" spans="1:8" x14ac:dyDescent="0.2">
      <c r="A36" s="348"/>
      <c r="B36" s="49" t="s">
        <v>43</v>
      </c>
      <c r="C36" s="20">
        <v>73.7</v>
      </c>
      <c r="D36" s="21">
        <v>9.9</v>
      </c>
      <c r="E36" s="21">
        <v>0.89999999999999991</v>
      </c>
      <c r="F36" s="21">
        <v>7.1</v>
      </c>
      <c r="G36" s="9">
        <v>8.4</v>
      </c>
      <c r="H36" s="10">
        <v>0</v>
      </c>
    </row>
    <row r="37" spans="1:8" x14ac:dyDescent="0.2">
      <c r="A37" s="348"/>
      <c r="B37" s="49" t="s">
        <v>42</v>
      </c>
      <c r="C37" s="20">
        <v>76.099999999999994</v>
      </c>
      <c r="D37" s="21">
        <v>9.9</v>
      </c>
      <c r="E37" s="21">
        <v>0.89999999999999991</v>
      </c>
      <c r="F37" s="21">
        <v>6.7</v>
      </c>
      <c r="G37" s="9">
        <v>6.4</v>
      </c>
      <c r="H37" s="10">
        <v>0</v>
      </c>
    </row>
    <row r="38" spans="1:8" x14ac:dyDescent="0.2">
      <c r="A38" s="349"/>
      <c r="B38" s="50"/>
      <c r="C38" s="24"/>
      <c r="D38" s="25"/>
      <c r="E38" s="25"/>
      <c r="F38" s="25"/>
      <c r="G38" s="33"/>
      <c r="H38" s="34"/>
    </row>
    <row r="39" spans="1:8" x14ac:dyDescent="0.2">
      <c r="A39" s="347">
        <v>2021</v>
      </c>
      <c r="B39" s="51" t="s">
        <v>146</v>
      </c>
      <c r="C39" s="17">
        <v>55.2</v>
      </c>
      <c r="D39" s="18">
        <v>6.4</v>
      </c>
      <c r="E39" s="18">
        <v>0.5</v>
      </c>
      <c r="F39" s="18">
        <v>6.3</v>
      </c>
      <c r="G39" s="9">
        <v>31.6</v>
      </c>
      <c r="H39" s="10">
        <v>0.1</v>
      </c>
    </row>
    <row r="40" spans="1:8" x14ac:dyDescent="0.2">
      <c r="A40" s="348"/>
      <c r="B40" s="49" t="s">
        <v>44</v>
      </c>
      <c r="C40" s="20">
        <v>83.6</v>
      </c>
      <c r="D40" s="21">
        <v>5.8000000000000007</v>
      </c>
      <c r="E40" s="21">
        <v>0.6</v>
      </c>
      <c r="F40" s="21">
        <v>6.3</v>
      </c>
      <c r="G40" s="9">
        <v>3.6999999999999997</v>
      </c>
      <c r="H40" s="10">
        <v>0</v>
      </c>
    </row>
    <row r="41" spans="1:8" x14ac:dyDescent="0.2">
      <c r="A41" s="348"/>
      <c r="B41" s="49" t="s">
        <v>43</v>
      </c>
      <c r="C41" s="20">
        <v>82.699999999999989</v>
      </c>
      <c r="D41" s="21">
        <v>5.4</v>
      </c>
      <c r="E41" s="21">
        <v>0.5</v>
      </c>
      <c r="F41" s="21">
        <v>6.4</v>
      </c>
      <c r="G41" s="9">
        <v>4.9000000000000004</v>
      </c>
      <c r="H41" s="10">
        <v>0.1</v>
      </c>
    </row>
    <row r="42" spans="1:8" x14ac:dyDescent="0.2">
      <c r="A42" s="348"/>
      <c r="B42" s="49" t="s">
        <v>42</v>
      </c>
      <c r="C42" s="20">
        <v>83.6</v>
      </c>
      <c r="D42" s="21">
        <v>4.8</v>
      </c>
      <c r="E42" s="21">
        <v>0.70000000000000007</v>
      </c>
      <c r="F42" s="21">
        <v>5.8999999999999995</v>
      </c>
      <c r="G42" s="9">
        <v>4.8</v>
      </c>
      <c r="H42" s="10">
        <v>0.1</v>
      </c>
    </row>
    <row r="43" spans="1:8" x14ac:dyDescent="0.2">
      <c r="A43" s="349"/>
      <c r="B43" s="50"/>
      <c r="C43" s="24"/>
      <c r="D43" s="25"/>
      <c r="E43" s="25"/>
      <c r="F43" s="25"/>
      <c r="G43" s="33"/>
      <c r="H43" s="34"/>
    </row>
    <row r="44" spans="1:8" x14ac:dyDescent="0.2">
      <c r="A44" s="347">
        <v>2021</v>
      </c>
      <c r="B44" s="51" t="s">
        <v>147</v>
      </c>
      <c r="C44" s="17">
        <v>64</v>
      </c>
      <c r="D44" s="18">
        <v>10.4</v>
      </c>
      <c r="E44" s="18">
        <v>1.0999999999999999</v>
      </c>
      <c r="F44" s="18">
        <v>9.9</v>
      </c>
      <c r="G44" s="9">
        <v>14.2</v>
      </c>
      <c r="H44" s="10">
        <v>0.4</v>
      </c>
    </row>
    <row r="45" spans="1:8" x14ac:dyDescent="0.2">
      <c r="A45" s="348"/>
      <c r="B45" s="49" t="s">
        <v>44</v>
      </c>
      <c r="C45" s="20">
        <v>74</v>
      </c>
      <c r="D45" s="21">
        <v>10.8</v>
      </c>
      <c r="E45" s="21">
        <v>0.89999999999999991</v>
      </c>
      <c r="F45" s="21">
        <v>7.6</v>
      </c>
      <c r="G45" s="9">
        <v>6.7</v>
      </c>
      <c r="H45" s="10">
        <v>0.1</v>
      </c>
    </row>
    <row r="46" spans="1:8" x14ac:dyDescent="0.2">
      <c r="A46" s="348"/>
      <c r="B46" s="49" t="s">
        <v>43</v>
      </c>
      <c r="C46" s="20">
        <v>72.7</v>
      </c>
      <c r="D46" s="21">
        <v>10.7</v>
      </c>
      <c r="E46" s="21">
        <v>0.70000000000000007</v>
      </c>
      <c r="F46" s="21">
        <v>7.3</v>
      </c>
      <c r="G46" s="9">
        <v>8.5</v>
      </c>
      <c r="H46" s="10">
        <v>0.1</v>
      </c>
    </row>
    <row r="47" spans="1:8" x14ac:dyDescent="0.2">
      <c r="A47" s="348"/>
      <c r="B47" s="49" t="s">
        <v>42</v>
      </c>
      <c r="C47" s="20">
        <v>72.2</v>
      </c>
      <c r="D47" s="21">
        <v>11.3</v>
      </c>
      <c r="E47" s="21">
        <v>1</v>
      </c>
      <c r="F47" s="21">
        <v>7.3</v>
      </c>
      <c r="G47" s="9">
        <v>8.1</v>
      </c>
      <c r="H47" s="10">
        <v>0.1</v>
      </c>
    </row>
    <row r="48" spans="1:8" x14ac:dyDescent="0.2">
      <c r="A48" s="349"/>
      <c r="B48" s="50"/>
      <c r="C48" s="24"/>
      <c r="D48" s="25"/>
      <c r="E48" s="25"/>
      <c r="F48" s="25"/>
      <c r="G48" s="33"/>
      <c r="H48" s="34"/>
    </row>
    <row r="49" spans="1:8" x14ac:dyDescent="0.2">
      <c r="A49" s="347">
        <v>2021</v>
      </c>
      <c r="B49" s="51" t="s">
        <v>148</v>
      </c>
      <c r="C49" s="17">
        <v>59</v>
      </c>
      <c r="D49" s="18">
        <v>10.5</v>
      </c>
      <c r="E49" s="18">
        <v>1.6</v>
      </c>
      <c r="F49" s="18">
        <v>7.9</v>
      </c>
      <c r="G49" s="9">
        <v>20.8</v>
      </c>
      <c r="H49" s="10">
        <v>0.3</v>
      </c>
    </row>
    <row r="50" spans="1:8" x14ac:dyDescent="0.2">
      <c r="A50" s="348"/>
      <c r="B50" s="49" t="s">
        <v>44</v>
      </c>
      <c r="C50" s="20">
        <v>72.399999999999991</v>
      </c>
      <c r="D50" s="21">
        <v>9.6</v>
      </c>
      <c r="E50" s="21">
        <v>1.7000000000000002</v>
      </c>
      <c r="F50" s="21">
        <v>7.7</v>
      </c>
      <c r="G50" s="9">
        <v>8.4</v>
      </c>
      <c r="H50" s="10">
        <v>0.2</v>
      </c>
    </row>
    <row r="51" spans="1:8" x14ac:dyDescent="0.2">
      <c r="A51" s="348"/>
      <c r="B51" s="49" t="s">
        <v>43</v>
      </c>
      <c r="C51" s="20">
        <v>71.2</v>
      </c>
      <c r="D51" s="21">
        <v>9.1999999999999993</v>
      </c>
      <c r="E51" s="21">
        <v>1.7000000000000002</v>
      </c>
      <c r="F51" s="21">
        <v>8.2000000000000011</v>
      </c>
      <c r="G51" s="9">
        <v>9.5</v>
      </c>
      <c r="H51" s="10">
        <v>0.2</v>
      </c>
    </row>
    <row r="52" spans="1:8" x14ac:dyDescent="0.2">
      <c r="A52" s="348"/>
      <c r="B52" s="49" t="s">
        <v>42</v>
      </c>
      <c r="C52" s="20">
        <v>68.100000000000009</v>
      </c>
      <c r="D52" s="21">
        <v>9</v>
      </c>
      <c r="E52" s="21">
        <v>1.7999999999999998</v>
      </c>
      <c r="F52" s="21">
        <v>9.8000000000000007</v>
      </c>
      <c r="G52" s="9">
        <v>11.1</v>
      </c>
      <c r="H52" s="10">
        <v>0.2</v>
      </c>
    </row>
    <row r="53" spans="1:8" x14ac:dyDescent="0.2">
      <c r="A53" s="349"/>
      <c r="B53" s="50"/>
      <c r="C53" s="24"/>
      <c r="D53" s="25"/>
      <c r="E53" s="25"/>
      <c r="F53" s="25"/>
      <c r="G53" s="33"/>
      <c r="H53" s="34"/>
    </row>
    <row r="54" spans="1:8" x14ac:dyDescent="0.2">
      <c r="A54" s="347">
        <v>2021</v>
      </c>
      <c r="B54" s="51" t="s">
        <v>149</v>
      </c>
      <c r="C54" s="17">
        <v>67.7</v>
      </c>
      <c r="D54" s="18">
        <v>3.4000000000000004</v>
      </c>
      <c r="E54" s="18">
        <v>3.3000000000000003</v>
      </c>
      <c r="F54" s="18">
        <v>8.6</v>
      </c>
      <c r="G54" s="9">
        <v>16.8</v>
      </c>
      <c r="H54" s="10">
        <v>0.1</v>
      </c>
    </row>
    <row r="55" spans="1:8" x14ac:dyDescent="0.2">
      <c r="A55" s="348"/>
      <c r="B55" s="49" t="s">
        <v>44</v>
      </c>
      <c r="C55" s="20">
        <v>79.5</v>
      </c>
      <c r="D55" s="21">
        <v>2.4</v>
      </c>
      <c r="E55" s="21">
        <v>1.4000000000000001</v>
      </c>
      <c r="F55" s="21">
        <v>7.3</v>
      </c>
      <c r="G55" s="9">
        <v>9.3000000000000007</v>
      </c>
      <c r="H55" s="10">
        <v>0.1</v>
      </c>
    </row>
    <row r="56" spans="1:8" x14ac:dyDescent="0.2">
      <c r="A56" s="348"/>
      <c r="B56" s="49" t="s">
        <v>43</v>
      </c>
      <c r="C56" s="20">
        <v>78.8</v>
      </c>
      <c r="D56" s="21">
        <v>2.5</v>
      </c>
      <c r="E56" s="21">
        <v>2</v>
      </c>
      <c r="F56" s="21">
        <v>6.3</v>
      </c>
      <c r="G56" s="9">
        <v>10.299999999999999</v>
      </c>
      <c r="H56" s="10">
        <v>0</v>
      </c>
    </row>
    <row r="57" spans="1:8" x14ac:dyDescent="0.2">
      <c r="A57" s="348"/>
      <c r="B57" s="49" t="s">
        <v>42</v>
      </c>
      <c r="C57" s="20">
        <v>77.5</v>
      </c>
      <c r="D57" s="21">
        <v>2.5</v>
      </c>
      <c r="E57" s="21">
        <v>4.8</v>
      </c>
      <c r="F57" s="21">
        <v>7.5</v>
      </c>
      <c r="G57" s="9">
        <v>7.6</v>
      </c>
      <c r="H57" s="10">
        <v>0.1</v>
      </c>
    </row>
    <row r="58" spans="1:8" x14ac:dyDescent="0.2">
      <c r="A58" s="349"/>
      <c r="B58" s="50"/>
      <c r="C58" s="24"/>
      <c r="D58" s="25"/>
      <c r="E58" s="25"/>
      <c r="F58" s="25"/>
      <c r="G58" s="33"/>
      <c r="H58" s="34"/>
    </row>
    <row r="59" spans="1:8" x14ac:dyDescent="0.2">
      <c r="A59" s="347">
        <v>2021</v>
      </c>
      <c r="B59" s="51" t="s">
        <v>150</v>
      </c>
      <c r="C59" s="17">
        <v>26.6</v>
      </c>
      <c r="D59" s="18">
        <v>46.800000000000004</v>
      </c>
      <c r="E59" s="18">
        <v>0.2</v>
      </c>
      <c r="F59" s="18">
        <v>6</v>
      </c>
      <c r="G59" s="9">
        <v>20.200000000000003</v>
      </c>
      <c r="H59" s="10">
        <v>0.1</v>
      </c>
    </row>
    <row r="60" spans="1:8" x14ac:dyDescent="0.2">
      <c r="A60" s="348"/>
      <c r="B60" s="49" t="s">
        <v>44</v>
      </c>
      <c r="C60" s="20">
        <v>37.299999999999997</v>
      </c>
      <c r="D60" s="21">
        <v>49.8</v>
      </c>
      <c r="E60" s="21">
        <v>0.3</v>
      </c>
      <c r="F60" s="21">
        <v>5.5</v>
      </c>
      <c r="G60" s="9">
        <v>7.1</v>
      </c>
      <c r="H60" s="10">
        <v>0</v>
      </c>
    </row>
    <row r="61" spans="1:8" x14ac:dyDescent="0.2">
      <c r="A61" s="348"/>
      <c r="B61" s="49" t="s">
        <v>43</v>
      </c>
      <c r="C61" s="20">
        <v>37.1</v>
      </c>
      <c r="D61" s="21">
        <v>47.9</v>
      </c>
      <c r="E61" s="21">
        <v>0.3</v>
      </c>
      <c r="F61" s="21">
        <v>5.0999999999999996</v>
      </c>
      <c r="G61" s="9">
        <v>9.5</v>
      </c>
      <c r="H61" s="10">
        <v>0</v>
      </c>
    </row>
    <row r="62" spans="1:8" x14ac:dyDescent="0.2">
      <c r="A62" s="348"/>
      <c r="B62" s="49" t="s">
        <v>42</v>
      </c>
      <c r="C62" s="20">
        <v>35.5</v>
      </c>
      <c r="D62" s="21">
        <v>51.2</v>
      </c>
      <c r="E62" s="21">
        <v>0.4</v>
      </c>
      <c r="F62" s="21">
        <v>5.5</v>
      </c>
      <c r="G62" s="9">
        <v>7.3</v>
      </c>
      <c r="H62" s="10">
        <v>0.1</v>
      </c>
    </row>
    <row r="63" spans="1:8" x14ac:dyDescent="0.2">
      <c r="A63" s="349"/>
      <c r="B63" s="50"/>
      <c r="C63" s="24"/>
      <c r="D63" s="25"/>
      <c r="E63" s="25"/>
      <c r="F63" s="25"/>
      <c r="G63" s="33"/>
      <c r="H63" s="34"/>
    </row>
    <row r="64" spans="1:8" x14ac:dyDescent="0.2">
      <c r="A64" s="347">
        <v>2021</v>
      </c>
      <c r="B64" s="51" t="s">
        <v>151</v>
      </c>
      <c r="C64" s="17">
        <v>38.200000000000003</v>
      </c>
      <c r="D64" s="18">
        <v>32.200000000000003</v>
      </c>
      <c r="E64" s="18">
        <v>0.5</v>
      </c>
      <c r="F64" s="18">
        <v>6.1</v>
      </c>
      <c r="G64" s="9">
        <v>22.8</v>
      </c>
      <c r="H64" s="10">
        <v>0.2</v>
      </c>
    </row>
    <row r="65" spans="1:8" x14ac:dyDescent="0.2">
      <c r="A65" s="348"/>
      <c r="B65" s="49" t="s">
        <v>44</v>
      </c>
      <c r="C65" s="20">
        <v>53.2</v>
      </c>
      <c r="D65" s="21">
        <v>33.900000000000006</v>
      </c>
      <c r="E65" s="21">
        <v>0.3</v>
      </c>
      <c r="F65" s="21">
        <v>5.4</v>
      </c>
      <c r="G65" s="9">
        <v>7.1999999999999993</v>
      </c>
      <c r="H65" s="10">
        <v>0</v>
      </c>
    </row>
    <row r="66" spans="1:8" x14ac:dyDescent="0.2">
      <c r="A66" s="348"/>
      <c r="B66" s="49" t="s">
        <v>43</v>
      </c>
      <c r="C66" s="20">
        <v>48.9</v>
      </c>
      <c r="D66" s="21">
        <v>31.6</v>
      </c>
      <c r="E66" s="21">
        <v>0.3</v>
      </c>
      <c r="F66" s="21">
        <v>5</v>
      </c>
      <c r="G66" s="9">
        <v>14.099999999999998</v>
      </c>
      <c r="H66" s="10">
        <v>0</v>
      </c>
    </row>
    <row r="67" spans="1:8" x14ac:dyDescent="0.2">
      <c r="A67" s="348"/>
      <c r="B67" s="49" t="s">
        <v>42</v>
      </c>
      <c r="C67" s="20">
        <v>52.7</v>
      </c>
      <c r="D67" s="21">
        <v>33.4</v>
      </c>
      <c r="E67" s="21">
        <v>0.4</v>
      </c>
      <c r="F67" s="21">
        <v>5.4</v>
      </c>
      <c r="G67" s="9">
        <v>8.1</v>
      </c>
      <c r="H67" s="10">
        <v>0</v>
      </c>
    </row>
    <row r="68" spans="1:8" x14ac:dyDescent="0.2">
      <c r="A68" s="349"/>
      <c r="B68" s="50"/>
      <c r="C68" s="24"/>
      <c r="D68" s="25"/>
      <c r="E68" s="25"/>
      <c r="F68" s="25"/>
      <c r="G68" s="33"/>
      <c r="H68" s="34"/>
    </row>
    <row r="69" spans="1:8" x14ac:dyDescent="0.2">
      <c r="A69" s="347">
        <v>2021</v>
      </c>
      <c r="B69" s="51" t="s">
        <v>152</v>
      </c>
      <c r="C69" s="17">
        <v>43.6</v>
      </c>
      <c r="D69" s="18">
        <v>25.5</v>
      </c>
      <c r="E69" s="18">
        <v>0.1</v>
      </c>
      <c r="F69" s="18">
        <v>9.8000000000000007</v>
      </c>
      <c r="G69" s="9">
        <v>20.8</v>
      </c>
      <c r="H69" s="10">
        <v>0.1</v>
      </c>
    </row>
    <row r="70" spans="1:8" x14ac:dyDescent="0.2">
      <c r="A70" s="348"/>
      <c r="B70" s="49" t="s">
        <v>44</v>
      </c>
      <c r="C70" s="20">
        <v>59.599999999999994</v>
      </c>
      <c r="D70" s="21">
        <v>24.5</v>
      </c>
      <c r="E70" s="21">
        <v>0.4</v>
      </c>
      <c r="F70" s="21">
        <v>7.3999999999999995</v>
      </c>
      <c r="G70" s="9">
        <v>8.1</v>
      </c>
      <c r="H70" s="10">
        <v>0</v>
      </c>
    </row>
    <row r="71" spans="1:8" x14ac:dyDescent="0.2">
      <c r="A71" s="348"/>
      <c r="B71" s="49" t="s">
        <v>43</v>
      </c>
      <c r="C71" s="20">
        <v>58.3</v>
      </c>
      <c r="D71" s="21">
        <v>22.400000000000002</v>
      </c>
      <c r="E71" s="21">
        <v>0.5</v>
      </c>
      <c r="F71" s="21">
        <v>6.7</v>
      </c>
      <c r="G71" s="9">
        <v>12.1</v>
      </c>
      <c r="H71" s="10">
        <v>0.1</v>
      </c>
    </row>
    <row r="72" spans="1:8" x14ac:dyDescent="0.2">
      <c r="A72" s="348"/>
      <c r="B72" s="49" t="s">
        <v>42</v>
      </c>
      <c r="C72" s="20">
        <v>62</v>
      </c>
      <c r="D72" s="21">
        <v>20.7</v>
      </c>
      <c r="E72" s="21">
        <v>0.5</v>
      </c>
      <c r="F72" s="21">
        <v>6.5</v>
      </c>
      <c r="G72" s="9">
        <v>10.299999999999999</v>
      </c>
      <c r="H72" s="10">
        <v>0</v>
      </c>
    </row>
    <row r="73" spans="1:8" x14ac:dyDescent="0.2">
      <c r="A73" s="349"/>
      <c r="B73" s="50"/>
      <c r="C73" s="24"/>
      <c r="D73" s="25"/>
      <c r="E73" s="25"/>
      <c r="F73" s="25"/>
      <c r="G73" s="33"/>
      <c r="H73" s="34"/>
    </row>
    <row r="74" spans="1:8" x14ac:dyDescent="0.2">
      <c r="A74" s="347">
        <v>2021</v>
      </c>
      <c r="B74" s="51" t="s">
        <v>153</v>
      </c>
      <c r="C74" s="17">
        <v>49.4</v>
      </c>
      <c r="D74" s="18">
        <v>21.4</v>
      </c>
      <c r="E74" s="18">
        <v>1.0999999999999999</v>
      </c>
      <c r="F74" s="18">
        <v>7.5</v>
      </c>
      <c r="G74" s="9">
        <v>20.399999999999999</v>
      </c>
      <c r="H74" s="10">
        <v>0.2</v>
      </c>
    </row>
    <row r="75" spans="1:8" x14ac:dyDescent="0.2">
      <c r="A75" s="348"/>
      <c r="B75" s="49" t="s">
        <v>44</v>
      </c>
      <c r="C75" s="20">
        <v>64.5</v>
      </c>
      <c r="D75" s="21">
        <v>20.599999999999998</v>
      </c>
      <c r="E75" s="21">
        <v>1.0999999999999999</v>
      </c>
      <c r="F75" s="21">
        <v>6.9</v>
      </c>
      <c r="G75" s="9">
        <v>6.9</v>
      </c>
      <c r="H75" s="10">
        <v>0.1</v>
      </c>
    </row>
    <row r="76" spans="1:8" x14ac:dyDescent="0.2">
      <c r="A76" s="348"/>
      <c r="B76" s="49" t="s">
        <v>43</v>
      </c>
      <c r="C76" s="20">
        <v>62.8</v>
      </c>
      <c r="D76" s="21">
        <v>20.100000000000001</v>
      </c>
      <c r="E76" s="21">
        <v>1.2</v>
      </c>
      <c r="F76" s="21">
        <v>6.6000000000000005</v>
      </c>
      <c r="G76" s="9">
        <v>9.1999999999999993</v>
      </c>
      <c r="H76" s="10">
        <v>0.1</v>
      </c>
    </row>
    <row r="77" spans="1:8" x14ac:dyDescent="0.2">
      <c r="A77" s="348"/>
      <c r="B77" s="49" t="s">
        <v>42</v>
      </c>
      <c r="C77" s="20">
        <v>63.5</v>
      </c>
      <c r="D77" s="21">
        <v>21.099999999999998</v>
      </c>
      <c r="E77" s="21">
        <v>1.2</v>
      </c>
      <c r="F77" s="21">
        <v>6.5</v>
      </c>
      <c r="G77" s="9">
        <v>7.7</v>
      </c>
      <c r="H77" s="10">
        <v>0.1</v>
      </c>
    </row>
    <row r="78" spans="1:8" x14ac:dyDescent="0.2">
      <c r="A78" s="349"/>
      <c r="B78" s="50"/>
      <c r="C78" s="24"/>
      <c r="D78" s="25"/>
      <c r="E78" s="25"/>
      <c r="F78" s="25"/>
      <c r="G78" s="33"/>
      <c r="H78" s="34"/>
    </row>
    <row r="79" spans="1:8" x14ac:dyDescent="0.2">
      <c r="A79" s="347">
        <v>2021</v>
      </c>
      <c r="B79" s="51" t="s">
        <v>154</v>
      </c>
      <c r="C79" s="17">
        <v>59.099999999999994</v>
      </c>
      <c r="D79" s="18">
        <v>5.2</v>
      </c>
      <c r="E79" s="18">
        <v>0.70000000000000007</v>
      </c>
      <c r="F79" s="18">
        <v>11.600000000000001</v>
      </c>
      <c r="G79" s="9">
        <v>23.3</v>
      </c>
      <c r="H79" s="10">
        <v>0.1</v>
      </c>
    </row>
    <row r="80" spans="1:8" x14ac:dyDescent="0.2">
      <c r="A80" s="348"/>
      <c r="B80" s="49" t="s">
        <v>44</v>
      </c>
      <c r="C80" s="20">
        <v>78.400000000000006</v>
      </c>
      <c r="D80" s="21">
        <v>4.5999999999999996</v>
      </c>
      <c r="E80" s="21">
        <v>0.6</v>
      </c>
      <c r="F80" s="21">
        <v>10.6</v>
      </c>
      <c r="G80" s="9">
        <v>5.8000000000000007</v>
      </c>
      <c r="H80" s="10">
        <v>0</v>
      </c>
    </row>
    <row r="81" spans="1:8" x14ac:dyDescent="0.2">
      <c r="A81" s="348"/>
      <c r="B81" s="49" t="s">
        <v>43</v>
      </c>
      <c r="C81" s="20">
        <v>73.7</v>
      </c>
      <c r="D81" s="21">
        <v>4.1000000000000005</v>
      </c>
      <c r="E81" s="21">
        <v>0.4</v>
      </c>
      <c r="F81" s="21">
        <v>9.5</v>
      </c>
      <c r="G81" s="9">
        <v>12.2</v>
      </c>
      <c r="H81" s="10">
        <v>0.1</v>
      </c>
    </row>
    <row r="82" spans="1:8" x14ac:dyDescent="0.2">
      <c r="A82" s="348"/>
      <c r="B82" s="49" t="s">
        <v>42</v>
      </c>
      <c r="C82" s="20">
        <v>78.2</v>
      </c>
      <c r="D82" s="21">
        <v>4.7</v>
      </c>
      <c r="E82" s="21">
        <v>0.6</v>
      </c>
      <c r="F82" s="21">
        <v>9.7000000000000011</v>
      </c>
      <c r="G82" s="9">
        <v>6.7</v>
      </c>
      <c r="H82" s="10">
        <v>0.1</v>
      </c>
    </row>
    <row r="83" spans="1:8" x14ac:dyDescent="0.2">
      <c r="A83" s="349"/>
      <c r="B83" s="50"/>
      <c r="C83" s="24"/>
      <c r="D83" s="25"/>
      <c r="E83" s="25"/>
      <c r="F83" s="25"/>
      <c r="G83" s="33"/>
      <c r="H83" s="34"/>
    </row>
    <row r="84" spans="1:8" x14ac:dyDescent="0.2">
      <c r="A84" s="347">
        <v>2021</v>
      </c>
      <c r="B84" s="51" t="s">
        <v>155</v>
      </c>
      <c r="C84" s="17">
        <v>50.2</v>
      </c>
      <c r="D84" s="18">
        <v>12</v>
      </c>
      <c r="E84" s="18">
        <v>0.6</v>
      </c>
      <c r="F84" s="18">
        <v>8</v>
      </c>
      <c r="G84" s="9">
        <v>28.799999999999997</v>
      </c>
      <c r="H84" s="10">
        <v>0.3</v>
      </c>
    </row>
    <row r="85" spans="1:8" x14ac:dyDescent="0.2">
      <c r="A85" s="348"/>
      <c r="B85" s="49" t="s">
        <v>44</v>
      </c>
      <c r="C85" s="20">
        <v>74.7</v>
      </c>
      <c r="D85" s="21">
        <v>11.700000000000001</v>
      </c>
      <c r="E85" s="21">
        <v>0.8</v>
      </c>
      <c r="F85" s="21">
        <v>7.0000000000000009</v>
      </c>
      <c r="G85" s="9">
        <v>5.8000000000000007</v>
      </c>
      <c r="H85" s="10">
        <v>0</v>
      </c>
    </row>
    <row r="86" spans="1:8" x14ac:dyDescent="0.2">
      <c r="A86" s="348"/>
      <c r="B86" s="49" t="s">
        <v>43</v>
      </c>
      <c r="C86" s="20">
        <v>73.3</v>
      </c>
      <c r="D86" s="21">
        <v>11.600000000000001</v>
      </c>
      <c r="E86" s="21">
        <v>0.6</v>
      </c>
      <c r="F86" s="21">
        <v>6.1</v>
      </c>
      <c r="G86" s="9">
        <v>8.2000000000000011</v>
      </c>
      <c r="H86" s="10">
        <v>0.1</v>
      </c>
    </row>
    <row r="87" spans="1:8" x14ac:dyDescent="0.2">
      <c r="A87" s="348"/>
      <c r="B87" s="49" t="s">
        <v>42</v>
      </c>
      <c r="C87" s="20">
        <v>75</v>
      </c>
      <c r="D87" s="21">
        <v>12</v>
      </c>
      <c r="E87" s="21">
        <v>1.0999999999999999</v>
      </c>
      <c r="F87" s="21">
        <v>6</v>
      </c>
      <c r="G87" s="9">
        <v>5.8999999999999995</v>
      </c>
      <c r="H87" s="10">
        <v>0.1</v>
      </c>
    </row>
    <row r="88" spans="1:8" x14ac:dyDescent="0.2">
      <c r="A88" s="349"/>
      <c r="B88" s="23"/>
      <c r="C88" s="24"/>
      <c r="D88" s="25"/>
      <c r="E88" s="25"/>
      <c r="F88" s="25"/>
      <c r="G88" s="33"/>
      <c r="H88" s="34"/>
    </row>
    <row r="89" spans="1:8" x14ac:dyDescent="0.2">
      <c r="A89" s="31" t="s">
        <v>113</v>
      </c>
    </row>
    <row r="90" spans="1:8" x14ac:dyDescent="0.2">
      <c r="A90" s="31" t="s">
        <v>25</v>
      </c>
    </row>
  </sheetData>
  <mergeCells count="17">
    <mergeCell ref="A64:A68"/>
    <mergeCell ref="A69:A73"/>
    <mergeCell ref="A74:A78"/>
    <mergeCell ref="A79:A83"/>
    <mergeCell ref="A84:A88"/>
    <mergeCell ref="A59:A63"/>
    <mergeCell ref="A4:A8"/>
    <mergeCell ref="A9:A13"/>
    <mergeCell ref="A14:A18"/>
    <mergeCell ref="A19:A23"/>
    <mergeCell ref="A24:A28"/>
    <mergeCell ref="A29:A33"/>
    <mergeCell ref="A34:A38"/>
    <mergeCell ref="A39:A43"/>
    <mergeCell ref="A44:A48"/>
    <mergeCell ref="A49:A53"/>
    <mergeCell ref="A54:A58"/>
  </mergeCells>
  <hyperlinks>
    <hyperlink ref="J1" location="'Lisez-moi'!A1" display="Retour au sommaire"/>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61"/>
  <sheetViews>
    <sheetView topLeftCell="A3" zoomScale="70" zoomScaleNormal="70" workbookViewId="0">
      <selection activeCell="N150" sqref="N150"/>
    </sheetView>
  </sheetViews>
  <sheetFormatPr baseColWidth="10" defaultRowHeight="15" x14ac:dyDescent="0.2"/>
  <cols>
    <col min="1" max="1" width="3.7109375" style="3" customWidth="1"/>
    <col min="2" max="2" width="4.28515625" style="3" customWidth="1"/>
    <col min="3" max="3" width="20.42578125" style="3" bestFit="1" customWidth="1"/>
    <col min="4" max="8" width="25.7109375" style="3" customWidth="1"/>
    <col min="9" max="9" width="1.140625" style="3" customWidth="1"/>
    <col min="10" max="24" width="6.5703125" style="3" customWidth="1"/>
    <col min="25" max="16384" width="11.42578125" style="3"/>
  </cols>
  <sheetData>
    <row r="1" spans="1:17" ht="18" x14ac:dyDescent="0.25">
      <c r="A1" s="2" t="s">
        <v>159</v>
      </c>
      <c r="B1" s="2"/>
      <c r="I1" s="57"/>
      <c r="K1" s="56"/>
      <c r="M1" s="57" t="s">
        <v>40</v>
      </c>
    </row>
    <row r="3" spans="1:17" ht="9.75" customHeight="1" x14ac:dyDescent="0.2">
      <c r="C3" s="4"/>
      <c r="D3" s="4"/>
      <c r="E3" s="4"/>
      <c r="F3" s="4"/>
      <c r="G3" s="4"/>
      <c r="H3" s="4"/>
    </row>
    <row r="4" spans="1:17" ht="48.75" customHeight="1" x14ac:dyDescent="0.2">
      <c r="B4" s="125"/>
      <c r="C4" s="58"/>
      <c r="D4" s="119" t="s">
        <v>0</v>
      </c>
      <c r="E4" s="59" t="s">
        <v>16</v>
      </c>
      <c r="F4" s="59" t="s">
        <v>15</v>
      </c>
      <c r="G4" s="59" t="s">
        <v>3</v>
      </c>
      <c r="H4" s="60" t="s">
        <v>4</v>
      </c>
    </row>
    <row r="5" spans="1:17" ht="15.95" customHeight="1" x14ac:dyDescent="0.2">
      <c r="B5" s="61"/>
      <c r="C5" s="61" t="s">
        <v>6</v>
      </c>
      <c r="D5" s="61"/>
      <c r="E5" s="5"/>
      <c r="F5" s="5"/>
      <c r="G5" s="5"/>
      <c r="H5" s="62"/>
    </row>
    <row r="6" spans="1:17" ht="15.95" customHeight="1" x14ac:dyDescent="0.2">
      <c r="B6" s="351">
        <v>2021</v>
      </c>
      <c r="C6" s="126" t="s">
        <v>48</v>
      </c>
      <c r="D6" s="127">
        <v>0.2</v>
      </c>
      <c r="E6" s="128">
        <v>2.1</v>
      </c>
      <c r="F6" s="128">
        <v>21.8</v>
      </c>
      <c r="G6" s="128">
        <v>70.099999999999994</v>
      </c>
      <c r="H6" s="129">
        <v>5.8999999999999995</v>
      </c>
      <c r="I6" s="3">
        <v>0.2</v>
      </c>
    </row>
    <row r="7" spans="1:17" ht="15.95" customHeight="1" x14ac:dyDescent="0.2">
      <c r="B7" s="352"/>
      <c r="C7" s="63" t="s">
        <v>44</v>
      </c>
      <c r="D7" s="120">
        <v>0.1</v>
      </c>
      <c r="E7" s="4">
        <v>1.7000000000000002</v>
      </c>
      <c r="F7" s="4">
        <v>15.1</v>
      </c>
      <c r="G7" s="4">
        <v>76</v>
      </c>
      <c r="H7" s="117">
        <v>7.0000000000000009</v>
      </c>
    </row>
    <row r="8" spans="1:17" ht="15.95" customHeight="1" x14ac:dyDescent="0.2">
      <c r="B8" s="352"/>
      <c r="C8" s="63" t="s">
        <v>43</v>
      </c>
      <c r="D8" s="120">
        <v>0.2</v>
      </c>
      <c r="E8" s="4">
        <v>1.3</v>
      </c>
      <c r="F8" s="4">
        <v>15.8</v>
      </c>
      <c r="G8" s="4">
        <v>75</v>
      </c>
      <c r="H8" s="117">
        <v>7.7</v>
      </c>
    </row>
    <row r="9" spans="1:17" ht="15.95" customHeight="1" x14ac:dyDescent="0.2">
      <c r="B9" s="352"/>
      <c r="C9" s="63" t="s">
        <v>42</v>
      </c>
      <c r="D9" s="120">
        <v>0.3</v>
      </c>
      <c r="E9" s="4">
        <v>1.5</v>
      </c>
      <c r="F9" s="4">
        <v>15.5</v>
      </c>
      <c r="G9" s="4">
        <v>74.2</v>
      </c>
      <c r="H9" s="117">
        <v>8.5</v>
      </c>
    </row>
    <row r="10" spans="1:17" ht="15.95" customHeight="1" x14ac:dyDescent="0.2">
      <c r="B10" s="352"/>
      <c r="C10" s="63" t="s">
        <v>39</v>
      </c>
      <c r="D10" s="120">
        <v>0.5</v>
      </c>
      <c r="E10" s="4">
        <v>2.1999999999999997</v>
      </c>
      <c r="F10" s="4">
        <v>15.5</v>
      </c>
      <c r="G10" s="4">
        <v>75.7</v>
      </c>
      <c r="H10" s="117">
        <v>6.1</v>
      </c>
    </row>
    <row r="11" spans="1:17" ht="15.95" customHeight="1" x14ac:dyDescent="0.2">
      <c r="B11" s="352"/>
      <c r="C11" s="63" t="s">
        <v>38</v>
      </c>
      <c r="D11" s="120">
        <v>0.4</v>
      </c>
      <c r="E11" s="4">
        <v>3.1</v>
      </c>
      <c r="F11" s="4">
        <v>16.5</v>
      </c>
      <c r="G11" s="4">
        <v>72.399999999999991</v>
      </c>
      <c r="H11" s="117">
        <v>7.6</v>
      </c>
      <c r="Q11" s="4"/>
    </row>
    <row r="12" spans="1:17" ht="15.95" customHeight="1" x14ac:dyDescent="0.2">
      <c r="B12" s="352"/>
      <c r="C12" s="63" t="s">
        <v>31</v>
      </c>
      <c r="D12" s="120">
        <v>0.5</v>
      </c>
      <c r="E12" s="4">
        <v>4.1000000000000005</v>
      </c>
      <c r="F12" s="4">
        <v>17.8</v>
      </c>
      <c r="G12" s="4">
        <v>68.600000000000009</v>
      </c>
      <c r="H12" s="117">
        <v>9.1</v>
      </c>
      <c r="Q12" s="4"/>
    </row>
    <row r="13" spans="1:17" ht="15.95" customHeight="1" x14ac:dyDescent="0.2">
      <c r="B13" s="352"/>
      <c r="C13" s="63" t="s">
        <v>30</v>
      </c>
      <c r="D13" s="120">
        <v>1.6</v>
      </c>
      <c r="E13" s="4">
        <v>6.3</v>
      </c>
      <c r="F13" s="4">
        <v>20.7</v>
      </c>
      <c r="G13" s="4">
        <v>64.2</v>
      </c>
      <c r="H13" s="117">
        <v>7.1999999999999993</v>
      </c>
      <c r="Q13" s="4"/>
    </row>
    <row r="14" spans="1:17" ht="15.95" customHeight="1" x14ac:dyDescent="0.2">
      <c r="B14" s="352"/>
      <c r="C14" s="63" t="s">
        <v>7</v>
      </c>
      <c r="D14" s="120">
        <v>3.4000000000000004</v>
      </c>
      <c r="E14" s="4">
        <v>8</v>
      </c>
      <c r="F14" s="4">
        <v>22.6</v>
      </c>
      <c r="G14" s="4">
        <v>59.4</v>
      </c>
      <c r="H14" s="117">
        <v>6.6000000000000005</v>
      </c>
      <c r="Q14" s="4"/>
    </row>
    <row r="15" spans="1:17" ht="15.95" customHeight="1" x14ac:dyDescent="0.2">
      <c r="B15" s="352"/>
      <c r="C15" s="63" t="s">
        <v>45</v>
      </c>
      <c r="D15" s="120">
        <v>2.7</v>
      </c>
      <c r="E15" s="4">
        <v>6.4</v>
      </c>
      <c r="F15" s="4">
        <v>24.2</v>
      </c>
      <c r="G15" s="4">
        <v>61.1</v>
      </c>
      <c r="H15" s="117">
        <v>5.6000000000000005</v>
      </c>
      <c r="Q15" s="4"/>
    </row>
    <row r="16" spans="1:17" ht="15.95" customHeight="1" x14ac:dyDescent="0.2">
      <c r="B16" s="352"/>
      <c r="C16" s="63" t="s">
        <v>51</v>
      </c>
      <c r="D16" s="120">
        <v>2.6</v>
      </c>
      <c r="E16" s="4">
        <v>6.1</v>
      </c>
      <c r="F16" s="4">
        <v>25.3</v>
      </c>
      <c r="G16" s="4">
        <v>61.1</v>
      </c>
      <c r="H16" s="117">
        <v>5</v>
      </c>
    </row>
    <row r="17" spans="2:8" ht="15.95" customHeight="1" x14ac:dyDescent="0.2">
      <c r="B17" s="353"/>
      <c r="C17" s="130" t="s">
        <v>50</v>
      </c>
      <c r="D17" s="131">
        <v>2.5</v>
      </c>
      <c r="E17" s="132">
        <v>6</v>
      </c>
      <c r="F17" s="132">
        <v>25.4</v>
      </c>
      <c r="G17" s="132">
        <v>61.1</v>
      </c>
      <c r="H17" s="133">
        <v>5.0999999999999996</v>
      </c>
    </row>
    <row r="18" spans="2:8" ht="15.95" customHeight="1" x14ac:dyDescent="0.2">
      <c r="B18" s="354">
        <v>2020</v>
      </c>
      <c r="C18" s="63" t="s">
        <v>48</v>
      </c>
      <c r="D18" s="120">
        <v>2.5</v>
      </c>
      <c r="E18" s="4">
        <v>5.7</v>
      </c>
      <c r="F18" s="4">
        <v>26.200000000000003</v>
      </c>
      <c r="G18" s="4">
        <v>59.9</v>
      </c>
      <c r="H18" s="117">
        <v>5.7</v>
      </c>
    </row>
    <row r="19" spans="2:8" ht="15.95" customHeight="1" x14ac:dyDescent="0.2">
      <c r="B19" s="352"/>
      <c r="C19" s="63" t="s">
        <v>44</v>
      </c>
      <c r="D19" s="120">
        <v>3.5999999999999996</v>
      </c>
      <c r="E19" s="4">
        <v>7.1</v>
      </c>
      <c r="F19" s="4">
        <v>28.1</v>
      </c>
      <c r="G19" s="4">
        <v>55.2</v>
      </c>
      <c r="H19" s="117">
        <v>6</v>
      </c>
    </row>
    <row r="20" spans="2:8" ht="15.95" customHeight="1" x14ac:dyDescent="0.2">
      <c r="B20" s="352"/>
      <c r="C20" s="63" t="s">
        <v>43</v>
      </c>
      <c r="D20" s="120">
        <v>0.70000000000000007</v>
      </c>
      <c r="E20" s="4">
        <v>5</v>
      </c>
      <c r="F20" s="4">
        <v>26.3</v>
      </c>
      <c r="G20" s="4">
        <v>60.5</v>
      </c>
      <c r="H20" s="117">
        <v>7.5</v>
      </c>
    </row>
    <row r="21" spans="2:8" ht="15.95" customHeight="1" x14ac:dyDescent="0.2">
      <c r="B21" s="352"/>
      <c r="C21" s="63" t="s">
        <v>42</v>
      </c>
      <c r="D21" s="120">
        <v>0.5</v>
      </c>
      <c r="E21" s="4">
        <v>5.4</v>
      </c>
      <c r="F21" s="4">
        <v>24.4</v>
      </c>
      <c r="G21" s="4">
        <v>62</v>
      </c>
      <c r="H21" s="117">
        <v>7.7</v>
      </c>
    </row>
    <row r="22" spans="2:8" ht="15.95" customHeight="1" x14ac:dyDescent="0.2">
      <c r="B22" s="352"/>
      <c r="C22" s="63" t="s">
        <v>39</v>
      </c>
      <c r="D22" s="120">
        <v>0.89999999999999991</v>
      </c>
      <c r="E22" s="4">
        <v>6.1</v>
      </c>
      <c r="F22" s="4">
        <v>24.7</v>
      </c>
      <c r="G22" s="4">
        <v>60.199999999999996</v>
      </c>
      <c r="H22" s="117">
        <v>8</v>
      </c>
    </row>
    <row r="23" spans="2:8" ht="15.95" customHeight="1" x14ac:dyDescent="0.2">
      <c r="B23" s="352"/>
      <c r="C23" s="63" t="s">
        <v>38</v>
      </c>
      <c r="D23" s="120">
        <v>1</v>
      </c>
      <c r="E23" s="4">
        <v>7.0000000000000009</v>
      </c>
      <c r="F23" s="4">
        <v>28.799999999999997</v>
      </c>
      <c r="G23" s="4">
        <v>53.2</v>
      </c>
      <c r="H23" s="117">
        <v>10.100000000000001</v>
      </c>
    </row>
    <row r="24" spans="2:8" ht="15.95" customHeight="1" x14ac:dyDescent="0.2">
      <c r="B24" s="352"/>
      <c r="C24" s="63" t="s">
        <v>31</v>
      </c>
      <c r="D24" s="120">
        <v>1.4000000000000001</v>
      </c>
      <c r="E24" s="4">
        <v>11.4</v>
      </c>
      <c r="F24" s="4">
        <v>38.5</v>
      </c>
      <c r="G24" s="4">
        <v>37.1</v>
      </c>
      <c r="H24" s="117">
        <v>11.600000000000001</v>
      </c>
    </row>
    <row r="25" spans="2:8" ht="15.95" customHeight="1" x14ac:dyDescent="0.2">
      <c r="B25" s="352"/>
      <c r="C25" s="63" t="s">
        <v>30</v>
      </c>
      <c r="D25" s="120">
        <v>4.8926299999999996</v>
      </c>
      <c r="E25" s="4">
        <v>21.929137300000001</v>
      </c>
      <c r="F25" s="4">
        <v>44.139846500000004</v>
      </c>
      <c r="G25" s="4">
        <v>22.015186499999999</v>
      </c>
      <c r="H25" s="117">
        <v>7.0231953999999996</v>
      </c>
    </row>
    <row r="26" spans="2:8" ht="15.95" customHeight="1" x14ac:dyDescent="0.2">
      <c r="B26" s="353"/>
      <c r="C26" s="63" t="s">
        <v>7</v>
      </c>
      <c r="D26" s="120">
        <v>12.181709700000001</v>
      </c>
      <c r="E26" s="4">
        <v>32.435783200000003</v>
      </c>
      <c r="F26" s="4">
        <v>34.964955199999999</v>
      </c>
      <c r="G26" s="4">
        <v>15.8191413</v>
      </c>
      <c r="H26" s="117">
        <v>4.5984100000000003</v>
      </c>
    </row>
    <row r="27" spans="2:8" ht="15.95" customHeight="1" x14ac:dyDescent="0.2">
      <c r="B27" s="61"/>
      <c r="C27" s="61" t="s">
        <v>32</v>
      </c>
      <c r="D27" s="121"/>
      <c r="E27" s="116"/>
      <c r="F27" s="116"/>
      <c r="G27" s="116"/>
      <c r="H27" s="118"/>
    </row>
    <row r="28" spans="2:8" ht="15.95" customHeight="1" x14ac:dyDescent="0.2">
      <c r="B28" s="351">
        <v>2021</v>
      </c>
      <c r="C28" s="126" t="s">
        <v>48</v>
      </c>
      <c r="D28" s="127">
        <v>0.3</v>
      </c>
      <c r="E28" s="128">
        <v>2</v>
      </c>
      <c r="F28" s="128">
        <v>24.299999999999997</v>
      </c>
      <c r="G28" s="128">
        <v>65.900000000000006</v>
      </c>
      <c r="H28" s="129">
        <v>7.5</v>
      </c>
    </row>
    <row r="29" spans="2:8" ht="15.95" customHeight="1" x14ac:dyDescent="0.2">
      <c r="B29" s="352"/>
      <c r="C29" s="63" t="s">
        <v>44</v>
      </c>
      <c r="D29" s="120">
        <v>0.2</v>
      </c>
      <c r="E29" s="4">
        <v>2</v>
      </c>
      <c r="F29" s="4">
        <v>12.2</v>
      </c>
      <c r="G29" s="4">
        <v>81</v>
      </c>
      <c r="H29" s="117">
        <v>4.7</v>
      </c>
    </row>
    <row r="30" spans="2:8" ht="15.95" customHeight="1" x14ac:dyDescent="0.2">
      <c r="B30" s="352"/>
      <c r="C30" s="63" t="s">
        <v>43</v>
      </c>
      <c r="D30" s="120">
        <v>0.2</v>
      </c>
      <c r="E30" s="4">
        <v>2.1</v>
      </c>
      <c r="F30" s="4">
        <v>10.4</v>
      </c>
      <c r="G30" s="4">
        <v>79.800000000000011</v>
      </c>
      <c r="H30" s="117">
        <v>7.5</v>
      </c>
    </row>
    <row r="31" spans="2:8" ht="15.95" customHeight="1" x14ac:dyDescent="0.2">
      <c r="B31" s="352"/>
      <c r="C31" s="63" t="s">
        <v>42</v>
      </c>
      <c r="D31" s="120">
        <v>0.4</v>
      </c>
      <c r="E31" s="4">
        <v>2.6</v>
      </c>
      <c r="F31" s="4">
        <v>11.899999999999999</v>
      </c>
      <c r="G31" s="4">
        <v>77.400000000000006</v>
      </c>
      <c r="H31" s="117">
        <v>7.7</v>
      </c>
    </row>
    <row r="32" spans="2:8" ht="15.95" customHeight="1" x14ac:dyDescent="0.2">
      <c r="B32" s="352"/>
      <c r="C32" s="63" t="s">
        <v>39</v>
      </c>
      <c r="D32" s="120">
        <v>1.0999999999999999</v>
      </c>
      <c r="E32" s="4">
        <v>3.6999999999999997</v>
      </c>
      <c r="F32" s="4">
        <v>11.700000000000001</v>
      </c>
      <c r="G32" s="4">
        <v>77.5</v>
      </c>
      <c r="H32" s="117">
        <v>6</v>
      </c>
    </row>
    <row r="33" spans="2:8" ht="15.95" customHeight="1" x14ac:dyDescent="0.2">
      <c r="B33" s="352"/>
      <c r="C33" s="63" t="s">
        <v>38</v>
      </c>
      <c r="D33" s="120">
        <v>0.70000000000000007</v>
      </c>
      <c r="E33" s="4">
        <v>3.3000000000000003</v>
      </c>
      <c r="F33" s="4">
        <v>12.8</v>
      </c>
      <c r="G33" s="4">
        <v>75.900000000000006</v>
      </c>
      <c r="H33" s="117">
        <v>7.1999999999999993</v>
      </c>
    </row>
    <row r="34" spans="2:8" ht="15.95" customHeight="1" x14ac:dyDescent="0.2">
      <c r="B34" s="352"/>
      <c r="C34" s="63" t="s">
        <v>31</v>
      </c>
      <c r="D34" s="120">
        <v>0.8</v>
      </c>
      <c r="E34" s="4">
        <v>3.9</v>
      </c>
      <c r="F34" s="4">
        <v>15.4</v>
      </c>
      <c r="G34" s="4">
        <v>71</v>
      </c>
      <c r="H34" s="117">
        <v>9</v>
      </c>
    </row>
    <row r="35" spans="2:8" ht="15.95" customHeight="1" x14ac:dyDescent="0.2">
      <c r="B35" s="352"/>
      <c r="C35" s="63" t="s">
        <v>30</v>
      </c>
      <c r="D35" s="120">
        <v>4</v>
      </c>
      <c r="E35" s="4">
        <v>8.6999999999999993</v>
      </c>
      <c r="F35" s="4">
        <v>15.299999999999999</v>
      </c>
      <c r="G35" s="4">
        <v>65.2</v>
      </c>
      <c r="H35" s="117">
        <v>6.8000000000000007</v>
      </c>
    </row>
    <row r="36" spans="2:8" ht="15.95" customHeight="1" x14ac:dyDescent="0.2">
      <c r="B36" s="352"/>
      <c r="C36" s="63" t="s">
        <v>7</v>
      </c>
      <c r="D36" s="120">
        <v>8</v>
      </c>
      <c r="E36" s="4">
        <v>10.4</v>
      </c>
      <c r="F36" s="4">
        <v>17.8</v>
      </c>
      <c r="G36" s="4">
        <v>59</v>
      </c>
      <c r="H36" s="117">
        <v>4.8</v>
      </c>
    </row>
    <row r="37" spans="2:8" ht="15.95" customHeight="1" x14ac:dyDescent="0.2">
      <c r="B37" s="352"/>
      <c r="C37" s="63" t="s">
        <v>45</v>
      </c>
      <c r="D37" s="120">
        <v>7.1999999999999993</v>
      </c>
      <c r="E37" s="4">
        <v>8.6999999999999993</v>
      </c>
      <c r="F37" s="4">
        <v>15.6</v>
      </c>
      <c r="G37" s="4">
        <v>62.5</v>
      </c>
      <c r="H37" s="117">
        <v>5.8999999999999995</v>
      </c>
    </row>
    <row r="38" spans="2:8" ht="15.95" customHeight="1" x14ac:dyDescent="0.2">
      <c r="B38" s="352"/>
      <c r="C38" s="63" t="s">
        <v>51</v>
      </c>
      <c r="D38" s="120">
        <v>7.3999999999999995</v>
      </c>
      <c r="E38" s="4">
        <v>7.9</v>
      </c>
      <c r="F38" s="4">
        <v>18</v>
      </c>
      <c r="G38" s="4">
        <v>61.4</v>
      </c>
      <c r="H38" s="117">
        <v>5.2</v>
      </c>
    </row>
    <row r="39" spans="2:8" ht="15.95" customHeight="1" x14ac:dyDescent="0.2">
      <c r="B39" s="353"/>
      <c r="C39" s="130" t="s">
        <v>50</v>
      </c>
      <c r="D39" s="131">
        <v>7.3</v>
      </c>
      <c r="E39" s="132">
        <v>8.6</v>
      </c>
      <c r="F39" s="132">
        <v>19</v>
      </c>
      <c r="G39" s="132">
        <v>61</v>
      </c>
      <c r="H39" s="133">
        <v>4.1000000000000005</v>
      </c>
    </row>
    <row r="40" spans="2:8" x14ac:dyDescent="0.2">
      <c r="B40" s="354">
        <v>2020</v>
      </c>
      <c r="C40" s="63" t="s">
        <v>48</v>
      </c>
      <c r="D40" s="120">
        <v>7.8</v>
      </c>
      <c r="E40" s="4">
        <v>8.5</v>
      </c>
      <c r="F40" s="4">
        <v>18.600000000000001</v>
      </c>
      <c r="G40" s="4">
        <v>59.099999999999994</v>
      </c>
      <c r="H40" s="117">
        <v>6</v>
      </c>
    </row>
    <row r="41" spans="2:8" x14ac:dyDescent="0.2">
      <c r="B41" s="352"/>
      <c r="C41" s="63" t="s">
        <v>44</v>
      </c>
      <c r="D41" s="120">
        <v>10.8</v>
      </c>
      <c r="E41" s="4">
        <v>8.5</v>
      </c>
      <c r="F41" s="4">
        <v>21.9</v>
      </c>
      <c r="G41" s="4">
        <v>55.000000000000007</v>
      </c>
      <c r="H41" s="117">
        <v>3.6999999999999997</v>
      </c>
    </row>
    <row r="42" spans="2:8" x14ac:dyDescent="0.2">
      <c r="B42" s="352"/>
      <c r="C42" s="63" t="s">
        <v>43</v>
      </c>
      <c r="D42" s="120">
        <v>1.4000000000000001</v>
      </c>
      <c r="E42" s="4">
        <v>6.5</v>
      </c>
      <c r="F42" s="4">
        <v>26.1</v>
      </c>
      <c r="G42" s="4">
        <v>61.9</v>
      </c>
      <c r="H42" s="117">
        <v>4.1000000000000005</v>
      </c>
    </row>
    <row r="43" spans="2:8" x14ac:dyDescent="0.2">
      <c r="B43" s="352"/>
      <c r="C43" s="63" t="s">
        <v>42</v>
      </c>
      <c r="D43" s="120">
        <v>1</v>
      </c>
      <c r="E43" s="4">
        <v>6.5</v>
      </c>
      <c r="F43" s="4">
        <v>22.7</v>
      </c>
      <c r="G43" s="4">
        <v>63</v>
      </c>
      <c r="H43" s="117">
        <v>6.8000000000000007</v>
      </c>
    </row>
    <row r="44" spans="2:8" ht="15" customHeight="1" x14ac:dyDescent="0.2">
      <c r="B44" s="352"/>
      <c r="C44" s="63" t="s">
        <v>39</v>
      </c>
      <c r="D44" s="120">
        <v>2.5</v>
      </c>
      <c r="E44" s="4">
        <v>6.5</v>
      </c>
      <c r="F44" s="4">
        <v>19.400000000000002</v>
      </c>
      <c r="G44" s="4">
        <v>65</v>
      </c>
      <c r="H44" s="117">
        <v>6.5</v>
      </c>
    </row>
    <row r="45" spans="2:8" x14ac:dyDescent="0.2">
      <c r="B45" s="352"/>
      <c r="C45" s="63" t="s">
        <v>38</v>
      </c>
      <c r="D45" s="120">
        <v>2.1</v>
      </c>
      <c r="E45" s="4">
        <v>6.8000000000000007</v>
      </c>
      <c r="F45" s="4">
        <v>25</v>
      </c>
      <c r="G45" s="4">
        <v>56.999999999999993</v>
      </c>
      <c r="H45" s="117">
        <v>9</v>
      </c>
    </row>
    <row r="46" spans="2:8" ht="15" customHeight="1" x14ac:dyDescent="0.2">
      <c r="B46" s="352"/>
      <c r="C46" s="63" t="s">
        <v>31</v>
      </c>
      <c r="D46" s="120">
        <v>3</v>
      </c>
      <c r="E46" s="4">
        <v>14.299999999999999</v>
      </c>
      <c r="F46" s="4">
        <v>29.299999999999997</v>
      </c>
      <c r="G46" s="4">
        <v>42.699999999999996</v>
      </c>
      <c r="H46" s="117">
        <v>10.6</v>
      </c>
    </row>
    <row r="47" spans="2:8" x14ac:dyDescent="0.2">
      <c r="B47" s="352"/>
      <c r="C47" s="63" t="s">
        <v>30</v>
      </c>
      <c r="D47" s="120">
        <v>12.126846199999999</v>
      </c>
      <c r="E47" s="4">
        <v>25.857750800000002</v>
      </c>
      <c r="F47" s="4">
        <v>35.361407800000002</v>
      </c>
      <c r="G47" s="4">
        <v>22.311077100000002</v>
      </c>
      <c r="H47" s="117">
        <v>4.3429200000000003</v>
      </c>
    </row>
    <row r="48" spans="2:8" ht="15" customHeight="1" x14ac:dyDescent="0.2">
      <c r="B48" s="353"/>
      <c r="C48" s="63" t="s">
        <v>7</v>
      </c>
      <c r="D48" s="120">
        <v>26.070531499999998</v>
      </c>
      <c r="E48" s="4">
        <v>33.530096100000002</v>
      </c>
      <c r="F48" s="4">
        <v>24.326647600000001</v>
      </c>
      <c r="G48" s="4">
        <v>12.690235099999999</v>
      </c>
      <c r="H48" s="117">
        <v>4.5984100000000003</v>
      </c>
    </row>
    <row r="49" spans="2:8" x14ac:dyDescent="0.2">
      <c r="B49" s="61"/>
      <c r="C49" s="61" t="s">
        <v>33</v>
      </c>
      <c r="D49" s="121"/>
      <c r="E49" s="116"/>
      <c r="F49" s="116"/>
      <c r="G49" s="116"/>
      <c r="H49" s="118"/>
    </row>
    <row r="50" spans="2:8" x14ac:dyDescent="0.2">
      <c r="B50" s="351">
        <v>2021</v>
      </c>
      <c r="C50" s="126" t="s">
        <v>48</v>
      </c>
      <c r="D50" s="127">
        <v>0.2</v>
      </c>
      <c r="E50" s="128">
        <v>2.1999999999999997</v>
      </c>
      <c r="F50" s="128">
        <v>23</v>
      </c>
      <c r="G50" s="128">
        <v>68.899999999999991</v>
      </c>
      <c r="H50" s="129">
        <v>5.8000000000000007</v>
      </c>
    </row>
    <row r="51" spans="2:8" x14ac:dyDescent="0.2">
      <c r="B51" s="352"/>
      <c r="C51" s="63" t="s">
        <v>44</v>
      </c>
      <c r="D51" s="120">
        <v>0.2</v>
      </c>
      <c r="E51" s="4">
        <v>1.9</v>
      </c>
      <c r="F51" s="4">
        <v>12.8</v>
      </c>
      <c r="G51" s="4">
        <v>78.7</v>
      </c>
      <c r="H51" s="117">
        <v>6.4</v>
      </c>
    </row>
    <row r="52" spans="2:8" x14ac:dyDescent="0.2">
      <c r="B52" s="352"/>
      <c r="C52" s="63" t="s">
        <v>43</v>
      </c>
      <c r="D52" s="120">
        <v>0.3</v>
      </c>
      <c r="E52" s="4">
        <v>1.6</v>
      </c>
      <c r="F52" s="4">
        <v>12</v>
      </c>
      <c r="G52" s="4">
        <v>79.900000000000006</v>
      </c>
      <c r="H52" s="117">
        <v>6.2</v>
      </c>
    </row>
    <row r="53" spans="2:8" ht="15" customHeight="1" x14ac:dyDescent="0.2">
      <c r="B53" s="352"/>
      <c r="C53" s="63" t="s">
        <v>42</v>
      </c>
      <c r="D53" s="120">
        <v>0.4</v>
      </c>
      <c r="E53" s="4">
        <v>1.0999999999999999</v>
      </c>
      <c r="F53" s="4">
        <v>12.1</v>
      </c>
      <c r="G53" s="4">
        <v>78</v>
      </c>
      <c r="H53" s="117">
        <v>8.4</v>
      </c>
    </row>
    <row r="54" spans="2:8" x14ac:dyDescent="0.2">
      <c r="B54" s="352"/>
      <c r="C54" s="63" t="s">
        <v>39</v>
      </c>
      <c r="D54" s="120">
        <v>1</v>
      </c>
      <c r="E54" s="4">
        <v>2.9000000000000004</v>
      </c>
      <c r="F54" s="4">
        <v>13.100000000000001</v>
      </c>
      <c r="G54" s="4">
        <v>77.8</v>
      </c>
      <c r="H54" s="117">
        <v>5.2</v>
      </c>
    </row>
    <row r="55" spans="2:8" x14ac:dyDescent="0.2">
      <c r="B55" s="352"/>
      <c r="C55" s="63" t="s">
        <v>38</v>
      </c>
      <c r="D55" s="120">
        <v>0.70000000000000007</v>
      </c>
      <c r="E55" s="4">
        <v>3.1</v>
      </c>
      <c r="F55" s="4">
        <v>12.7</v>
      </c>
      <c r="G55" s="4">
        <v>76.7</v>
      </c>
      <c r="H55" s="117">
        <v>6.9</v>
      </c>
    </row>
    <row r="56" spans="2:8" ht="15" customHeight="1" x14ac:dyDescent="0.2">
      <c r="B56" s="352"/>
      <c r="C56" s="63" t="s">
        <v>31</v>
      </c>
      <c r="D56" s="120">
        <v>0.6</v>
      </c>
      <c r="E56" s="4">
        <v>3.9</v>
      </c>
      <c r="F56" s="4">
        <v>15.299999999999999</v>
      </c>
      <c r="G56" s="4">
        <v>70.399999999999991</v>
      </c>
      <c r="H56" s="117">
        <v>9.7000000000000011</v>
      </c>
    </row>
    <row r="57" spans="2:8" x14ac:dyDescent="0.2">
      <c r="B57" s="352"/>
      <c r="C57" s="63" t="s">
        <v>30</v>
      </c>
      <c r="D57" s="120">
        <v>2.7</v>
      </c>
      <c r="E57" s="4">
        <v>7.3999999999999995</v>
      </c>
      <c r="F57" s="4">
        <v>16.600000000000001</v>
      </c>
      <c r="G57" s="4">
        <v>66.900000000000006</v>
      </c>
      <c r="H57" s="117">
        <v>6.3</v>
      </c>
    </row>
    <row r="58" spans="2:8" x14ac:dyDescent="0.2">
      <c r="B58" s="352"/>
      <c r="C58" s="63" t="s">
        <v>7</v>
      </c>
      <c r="D58" s="120">
        <v>4.8</v>
      </c>
      <c r="E58" s="4">
        <v>8.9</v>
      </c>
      <c r="F58" s="4">
        <v>19.3</v>
      </c>
      <c r="G58" s="4">
        <v>61.199999999999996</v>
      </c>
      <c r="H58" s="117">
        <v>5.8999999999999995</v>
      </c>
    </row>
    <row r="59" spans="2:8" ht="15" customHeight="1" x14ac:dyDescent="0.2">
      <c r="B59" s="352"/>
      <c r="C59" s="63" t="s">
        <v>45</v>
      </c>
      <c r="D59" s="120">
        <v>4.3999999999999995</v>
      </c>
      <c r="E59" s="4">
        <v>7.6</v>
      </c>
      <c r="F59" s="4">
        <v>19.100000000000001</v>
      </c>
      <c r="G59" s="4">
        <v>63.5</v>
      </c>
      <c r="H59" s="117">
        <v>5.4</v>
      </c>
    </row>
    <row r="60" spans="2:8" x14ac:dyDescent="0.2">
      <c r="B60" s="352"/>
      <c r="C60" s="63" t="s">
        <v>51</v>
      </c>
      <c r="D60" s="120">
        <v>4.8</v>
      </c>
      <c r="E60" s="4">
        <v>6.6000000000000005</v>
      </c>
      <c r="F60" s="4">
        <v>20.8</v>
      </c>
      <c r="G60" s="4">
        <v>62.9</v>
      </c>
      <c r="H60" s="117">
        <v>4.8</v>
      </c>
    </row>
    <row r="61" spans="2:8" x14ac:dyDescent="0.2">
      <c r="B61" s="353"/>
      <c r="C61" s="130" t="s">
        <v>50</v>
      </c>
      <c r="D61" s="131">
        <v>4.7</v>
      </c>
      <c r="E61" s="132">
        <v>7.0000000000000009</v>
      </c>
      <c r="F61" s="132">
        <v>21.4</v>
      </c>
      <c r="G61" s="132">
        <v>63.5</v>
      </c>
      <c r="H61" s="133">
        <v>3.5000000000000004</v>
      </c>
    </row>
    <row r="62" spans="2:8" x14ac:dyDescent="0.2">
      <c r="B62" s="354">
        <v>2020</v>
      </c>
      <c r="C62" s="63" t="s">
        <v>48</v>
      </c>
      <c r="D62" s="120">
        <v>4.7</v>
      </c>
      <c r="E62" s="4">
        <v>7.0000000000000009</v>
      </c>
      <c r="F62" s="4">
        <v>22.8</v>
      </c>
      <c r="G62" s="4">
        <v>60.199999999999996</v>
      </c>
      <c r="H62" s="117">
        <v>5.4</v>
      </c>
    </row>
    <row r="63" spans="2:8" ht="15" customHeight="1" x14ac:dyDescent="0.2">
      <c r="B63" s="352"/>
      <c r="C63" s="63" t="s">
        <v>44</v>
      </c>
      <c r="D63" s="120">
        <v>5.8000000000000007</v>
      </c>
      <c r="E63" s="4">
        <v>8.3000000000000007</v>
      </c>
      <c r="F63" s="4">
        <v>23</v>
      </c>
      <c r="G63" s="4">
        <v>58.4</v>
      </c>
      <c r="H63" s="117">
        <v>4.3999999999999995</v>
      </c>
    </row>
    <row r="64" spans="2:8" x14ac:dyDescent="0.2">
      <c r="B64" s="352"/>
      <c r="C64" s="63" t="s">
        <v>43</v>
      </c>
      <c r="D64" s="120">
        <v>1.4000000000000001</v>
      </c>
      <c r="E64" s="4">
        <v>6</v>
      </c>
      <c r="F64" s="4">
        <v>22.8</v>
      </c>
      <c r="G64" s="4">
        <v>65.3</v>
      </c>
      <c r="H64" s="117">
        <v>4.5</v>
      </c>
    </row>
    <row r="65" spans="2:8" x14ac:dyDescent="0.2">
      <c r="B65" s="352"/>
      <c r="C65" s="63" t="s">
        <v>42</v>
      </c>
      <c r="D65" s="120">
        <v>0.70000000000000007</v>
      </c>
      <c r="E65" s="4">
        <v>6.1</v>
      </c>
      <c r="F65" s="4">
        <v>21.6</v>
      </c>
      <c r="G65" s="4">
        <v>64.600000000000009</v>
      </c>
      <c r="H65" s="117">
        <v>7.0000000000000009</v>
      </c>
    </row>
    <row r="66" spans="2:8" ht="15" customHeight="1" x14ac:dyDescent="0.2">
      <c r="B66" s="352"/>
      <c r="C66" s="63" t="s">
        <v>39</v>
      </c>
      <c r="D66" s="120">
        <v>1.7999999999999998</v>
      </c>
      <c r="E66" s="4">
        <v>7.1999999999999993</v>
      </c>
      <c r="F66" s="4">
        <v>19.7</v>
      </c>
      <c r="G66" s="4">
        <v>65.100000000000009</v>
      </c>
      <c r="H66" s="117">
        <v>6.3</v>
      </c>
    </row>
    <row r="67" spans="2:8" x14ac:dyDescent="0.2">
      <c r="B67" s="352"/>
      <c r="C67" s="63" t="s">
        <v>38</v>
      </c>
      <c r="D67" s="120">
        <v>1.3</v>
      </c>
      <c r="E67" s="4">
        <v>5.5</v>
      </c>
      <c r="F67" s="4">
        <v>26.8</v>
      </c>
      <c r="G67" s="4">
        <v>56.8</v>
      </c>
      <c r="H67" s="117">
        <v>9.5</v>
      </c>
    </row>
    <row r="68" spans="2:8" x14ac:dyDescent="0.2">
      <c r="B68" s="352"/>
      <c r="C68" s="63" t="s">
        <v>31</v>
      </c>
      <c r="D68" s="120">
        <v>2.1</v>
      </c>
      <c r="E68" s="4">
        <v>11.700000000000001</v>
      </c>
      <c r="F68" s="4">
        <v>32.9</v>
      </c>
      <c r="G68" s="4">
        <v>41.6</v>
      </c>
      <c r="H68" s="117">
        <v>11.700000000000001</v>
      </c>
    </row>
    <row r="69" spans="2:8" ht="15" customHeight="1" x14ac:dyDescent="0.2">
      <c r="B69" s="352"/>
      <c r="C69" s="63" t="s">
        <v>30</v>
      </c>
      <c r="D69" s="120">
        <v>7.5375451</v>
      </c>
      <c r="E69" s="4">
        <v>21.395440299999997</v>
      </c>
      <c r="F69" s="4">
        <v>41.063805500000001</v>
      </c>
      <c r="G69" s="4">
        <v>23.069129</v>
      </c>
      <c r="H69" s="117">
        <v>6.9340800999999992</v>
      </c>
    </row>
    <row r="70" spans="2:8" x14ac:dyDescent="0.2">
      <c r="B70" s="353"/>
      <c r="C70" s="63" t="s">
        <v>7</v>
      </c>
      <c r="D70" s="120">
        <v>18.874126</v>
      </c>
      <c r="E70" s="4">
        <v>35.326336900000001</v>
      </c>
      <c r="F70" s="4">
        <v>26.167338899999997</v>
      </c>
      <c r="G70" s="4">
        <v>13.5835223</v>
      </c>
      <c r="H70" s="117">
        <v>6.0486800000000001</v>
      </c>
    </row>
    <row r="71" spans="2:8" x14ac:dyDescent="0.2">
      <c r="B71" s="61"/>
      <c r="C71" s="61" t="s">
        <v>34</v>
      </c>
      <c r="D71" s="121"/>
      <c r="E71" s="116"/>
      <c r="F71" s="116"/>
      <c r="G71" s="116"/>
      <c r="H71" s="118"/>
    </row>
    <row r="72" spans="2:8" ht="15" customHeight="1" x14ac:dyDescent="0.2">
      <c r="B72" s="351">
        <v>2021</v>
      </c>
      <c r="C72" s="126" t="s">
        <v>48</v>
      </c>
      <c r="D72" s="127">
        <v>0.4</v>
      </c>
      <c r="E72" s="128">
        <v>1.0999999999999999</v>
      </c>
      <c r="F72" s="128">
        <v>22.4</v>
      </c>
      <c r="G72" s="128">
        <v>69.8</v>
      </c>
      <c r="H72" s="129">
        <v>6.3</v>
      </c>
    </row>
    <row r="73" spans="2:8" x14ac:dyDescent="0.2">
      <c r="B73" s="352"/>
      <c r="C73" s="63" t="s">
        <v>44</v>
      </c>
      <c r="D73" s="120">
        <v>0.1</v>
      </c>
      <c r="E73" s="4">
        <v>1.6</v>
      </c>
      <c r="F73" s="4">
        <v>12.3</v>
      </c>
      <c r="G73" s="4">
        <v>79.3</v>
      </c>
      <c r="H73" s="117">
        <v>6.6000000000000005</v>
      </c>
    </row>
    <row r="74" spans="2:8" x14ac:dyDescent="0.2">
      <c r="B74" s="352"/>
      <c r="C74" s="63" t="s">
        <v>43</v>
      </c>
      <c r="D74" s="120">
        <v>0.2</v>
      </c>
      <c r="E74" s="4">
        <v>1.4000000000000001</v>
      </c>
      <c r="F74" s="4">
        <v>12</v>
      </c>
      <c r="G74" s="4">
        <v>76.900000000000006</v>
      </c>
      <c r="H74" s="117">
        <v>9.5</v>
      </c>
    </row>
    <row r="75" spans="2:8" x14ac:dyDescent="0.2">
      <c r="B75" s="352"/>
      <c r="C75" s="63" t="s">
        <v>42</v>
      </c>
      <c r="D75" s="120">
        <v>0.3</v>
      </c>
      <c r="E75" s="4">
        <v>1.7999999999999998</v>
      </c>
      <c r="F75" s="4">
        <v>12</v>
      </c>
      <c r="G75" s="4">
        <v>77.600000000000009</v>
      </c>
      <c r="H75" s="117">
        <v>8.4</v>
      </c>
    </row>
    <row r="76" spans="2:8" ht="15" customHeight="1" x14ac:dyDescent="0.2">
      <c r="B76" s="352"/>
      <c r="C76" s="63" t="s">
        <v>39</v>
      </c>
      <c r="D76" s="120">
        <v>0.6</v>
      </c>
      <c r="E76" s="4">
        <v>2.6</v>
      </c>
      <c r="F76" s="4">
        <v>12.8</v>
      </c>
      <c r="G76" s="4">
        <v>77.400000000000006</v>
      </c>
      <c r="H76" s="117">
        <v>6.6000000000000005</v>
      </c>
    </row>
    <row r="77" spans="2:8" x14ac:dyDescent="0.2">
      <c r="B77" s="352"/>
      <c r="C77" s="63" t="s">
        <v>38</v>
      </c>
      <c r="D77" s="120">
        <v>0.3</v>
      </c>
      <c r="E77" s="4">
        <v>2.4</v>
      </c>
      <c r="F77" s="4">
        <v>13.3</v>
      </c>
      <c r="G77" s="4">
        <v>75.400000000000006</v>
      </c>
      <c r="H77" s="117">
        <v>8.5</v>
      </c>
    </row>
    <row r="78" spans="2:8" x14ac:dyDescent="0.2">
      <c r="B78" s="352"/>
      <c r="C78" s="63" t="s">
        <v>31</v>
      </c>
      <c r="D78" s="120">
        <v>0.4</v>
      </c>
      <c r="E78" s="4">
        <v>3.4000000000000004</v>
      </c>
      <c r="F78" s="4">
        <v>16.100000000000001</v>
      </c>
      <c r="G78" s="4">
        <v>69.199999999999989</v>
      </c>
      <c r="H78" s="117">
        <v>10.9</v>
      </c>
    </row>
    <row r="79" spans="2:8" x14ac:dyDescent="0.2">
      <c r="B79" s="352"/>
      <c r="C79" s="63" t="s">
        <v>30</v>
      </c>
      <c r="D79" s="120">
        <v>1.2</v>
      </c>
      <c r="E79" s="4">
        <v>5.6000000000000005</v>
      </c>
      <c r="F79" s="4">
        <v>18.600000000000001</v>
      </c>
      <c r="G79" s="4">
        <v>66.8</v>
      </c>
      <c r="H79" s="117">
        <v>7.8</v>
      </c>
    </row>
    <row r="80" spans="2:8" ht="15" customHeight="1" x14ac:dyDescent="0.2">
      <c r="B80" s="352"/>
      <c r="C80" s="63" t="s">
        <v>7</v>
      </c>
      <c r="D80" s="120">
        <v>3.4000000000000004</v>
      </c>
      <c r="E80" s="4">
        <v>8</v>
      </c>
      <c r="F80" s="4">
        <v>21.099999999999998</v>
      </c>
      <c r="G80" s="4">
        <v>61.3</v>
      </c>
      <c r="H80" s="117">
        <v>6.2</v>
      </c>
    </row>
    <row r="81" spans="2:8" x14ac:dyDescent="0.2">
      <c r="B81" s="352"/>
      <c r="C81" s="63" t="s">
        <v>45</v>
      </c>
      <c r="D81" s="120">
        <v>2.2999999999999998</v>
      </c>
      <c r="E81" s="4">
        <v>6.5</v>
      </c>
      <c r="F81" s="4">
        <v>20.5</v>
      </c>
      <c r="G81" s="4">
        <v>64.400000000000006</v>
      </c>
      <c r="H81" s="117">
        <v>6.3</v>
      </c>
    </row>
    <row r="82" spans="2:8" ht="15" customHeight="1" x14ac:dyDescent="0.2">
      <c r="B82" s="352"/>
      <c r="C82" s="63" t="s">
        <v>51</v>
      </c>
      <c r="D82" s="120">
        <v>2.1</v>
      </c>
      <c r="E82" s="4">
        <v>6.1</v>
      </c>
      <c r="F82" s="4">
        <v>22.5</v>
      </c>
      <c r="G82" s="4">
        <v>63.800000000000004</v>
      </c>
      <c r="H82" s="117">
        <v>5.5</v>
      </c>
    </row>
    <row r="83" spans="2:8" x14ac:dyDescent="0.2">
      <c r="B83" s="353"/>
      <c r="C83" s="130" t="s">
        <v>50</v>
      </c>
      <c r="D83" s="131">
        <v>2.5</v>
      </c>
      <c r="E83" s="132">
        <v>5.5</v>
      </c>
      <c r="F83" s="132">
        <v>23.3</v>
      </c>
      <c r="G83" s="132">
        <v>63.7</v>
      </c>
      <c r="H83" s="133">
        <v>5.0999999999999996</v>
      </c>
    </row>
    <row r="84" spans="2:8" x14ac:dyDescent="0.2">
      <c r="B84" s="354">
        <v>2020</v>
      </c>
      <c r="C84" s="63" t="s">
        <v>48</v>
      </c>
      <c r="D84" s="120">
        <v>2.5</v>
      </c>
      <c r="E84" s="4">
        <v>6</v>
      </c>
      <c r="F84" s="4">
        <v>24.3</v>
      </c>
      <c r="G84" s="4">
        <v>61.4</v>
      </c>
      <c r="H84" s="117">
        <v>5.8000000000000007</v>
      </c>
    </row>
    <row r="85" spans="2:8" x14ac:dyDescent="0.2">
      <c r="B85" s="352"/>
      <c r="C85" s="63" t="s">
        <v>44</v>
      </c>
      <c r="D85" s="120">
        <v>3.3000000000000003</v>
      </c>
      <c r="E85" s="4">
        <v>7.8</v>
      </c>
      <c r="F85" s="4">
        <v>26</v>
      </c>
      <c r="G85" s="4">
        <v>58.199999999999996</v>
      </c>
      <c r="H85" s="117">
        <v>4.7</v>
      </c>
    </row>
    <row r="86" spans="2:8" ht="15" customHeight="1" x14ac:dyDescent="0.2">
      <c r="B86" s="352"/>
      <c r="C86" s="63" t="s">
        <v>43</v>
      </c>
      <c r="D86" s="120">
        <v>0.8</v>
      </c>
      <c r="E86" s="4">
        <v>5.5</v>
      </c>
      <c r="F86" s="4">
        <v>23.7</v>
      </c>
      <c r="G86" s="4">
        <v>63.800000000000004</v>
      </c>
      <c r="H86" s="117">
        <v>6.2</v>
      </c>
    </row>
    <row r="87" spans="2:8" x14ac:dyDescent="0.2">
      <c r="B87" s="352"/>
      <c r="C87" s="63" t="s">
        <v>42</v>
      </c>
      <c r="D87" s="120">
        <v>0.4</v>
      </c>
      <c r="E87" s="4">
        <v>5.4</v>
      </c>
      <c r="F87" s="4">
        <v>21.3</v>
      </c>
      <c r="G87" s="4">
        <v>64</v>
      </c>
      <c r="H87" s="117">
        <v>8.9</v>
      </c>
    </row>
    <row r="88" spans="2:8" x14ac:dyDescent="0.2">
      <c r="B88" s="352"/>
      <c r="C88" s="63" t="s">
        <v>39</v>
      </c>
      <c r="D88" s="120">
        <v>1</v>
      </c>
      <c r="E88" s="4">
        <v>5.8999999999999995</v>
      </c>
      <c r="F88" s="4">
        <v>21.9</v>
      </c>
      <c r="G88" s="4">
        <v>63.6</v>
      </c>
      <c r="H88" s="117">
        <v>7.6</v>
      </c>
    </row>
    <row r="89" spans="2:8" x14ac:dyDescent="0.2">
      <c r="B89" s="352"/>
      <c r="C89" s="63" t="s">
        <v>38</v>
      </c>
      <c r="D89" s="120">
        <v>0.8</v>
      </c>
      <c r="E89" s="4">
        <v>6.3</v>
      </c>
      <c r="F89" s="4">
        <v>24.099999999999998</v>
      </c>
      <c r="G89" s="4">
        <v>58.8</v>
      </c>
      <c r="H89" s="117">
        <v>10</v>
      </c>
    </row>
    <row r="90" spans="2:8" ht="15" customHeight="1" x14ac:dyDescent="0.2">
      <c r="B90" s="352"/>
      <c r="C90" s="63" t="s">
        <v>31</v>
      </c>
      <c r="D90" s="120">
        <v>1.7000000000000002</v>
      </c>
      <c r="E90" s="4">
        <v>9.9</v>
      </c>
      <c r="F90" s="4">
        <v>32.9</v>
      </c>
      <c r="G90" s="4">
        <v>44.9</v>
      </c>
      <c r="H90" s="117">
        <v>10.7</v>
      </c>
    </row>
    <row r="91" spans="2:8" ht="15" customHeight="1" x14ac:dyDescent="0.2">
      <c r="B91" s="352"/>
      <c r="C91" s="63" t="s">
        <v>30</v>
      </c>
      <c r="D91" s="120">
        <v>5.7866400000000002</v>
      </c>
      <c r="E91" s="4">
        <v>22.680880300000002</v>
      </c>
      <c r="F91" s="4">
        <v>37.046857899999999</v>
      </c>
      <c r="G91" s="4">
        <v>27.722433899999999</v>
      </c>
      <c r="H91" s="117">
        <v>6.7631880000000004</v>
      </c>
    </row>
    <row r="92" spans="2:8" x14ac:dyDescent="0.2">
      <c r="B92" s="353"/>
      <c r="C92" s="63" t="s">
        <v>7</v>
      </c>
      <c r="D92" s="120">
        <v>12.771865499999999</v>
      </c>
      <c r="E92" s="4">
        <v>32.540704699999999</v>
      </c>
      <c r="F92" s="4">
        <v>28.124868600000003</v>
      </c>
      <c r="G92" s="4">
        <v>19.207745500000001</v>
      </c>
      <c r="H92" s="117">
        <v>7.3548156000000002</v>
      </c>
    </row>
    <row r="93" spans="2:8" x14ac:dyDescent="0.2">
      <c r="B93" s="61"/>
      <c r="C93" s="61" t="s">
        <v>35</v>
      </c>
      <c r="D93" s="121"/>
      <c r="E93" s="116"/>
      <c r="F93" s="116"/>
      <c r="G93" s="116"/>
      <c r="H93" s="118"/>
    </row>
    <row r="94" spans="2:8" x14ac:dyDescent="0.2">
      <c r="B94" s="351">
        <v>2021</v>
      </c>
      <c r="C94" s="126" t="s">
        <v>48</v>
      </c>
      <c r="D94" s="127" t="s">
        <v>5</v>
      </c>
      <c r="E94" s="128">
        <v>1.3</v>
      </c>
      <c r="F94" s="128">
        <v>20.3</v>
      </c>
      <c r="G94" s="128">
        <v>71.099999999999994</v>
      </c>
      <c r="H94" s="129">
        <v>7.1</v>
      </c>
    </row>
    <row r="95" spans="2:8" x14ac:dyDescent="0.2">
      <c r="B95" s="352"/>
      <c r="C95" s="63" t="s">
        <v>44</v>
      </c>
      <c r="D95" s="122">
        <v>0.3</v>
      </c>
      <c r="E95" s="4">
        <v>1.4000000000000001</v>
      </c>
      <c r="F95" s="4">
        <v>12.8</v>
      </c>
      <c r="G95" s="4">
        <v>77.2</v>
      </c>
      <c r="H95" s="117">
        <v>8.3000000000000007</v>
      </c>
    </row>
    <row r="96" spans="2:8" ht="15" customHeight="1" x14ac:dyDescent="0.2">
      <c r="B96" s="352"/>
      <c r="C96" s="63" t="s">
        <v>43</v>
      </c>
      <c r="D96" s="122">
        <v>0.5</v>
      </c>
      <c r="E96" s="4">
        <v>1.2</v>
      </c>
      <c r="F96" s="4">
        <v>12.2</v>
      </c>
      <c r="G96" s="4">
        <v>77.7</v>
      </c>
      <c r="H96" s="117">
        <v>8.4</v>
      </c>
    </row>
    <row r="97" spans="2:8" x14ac:dyDescent="0.2">
      <c r="B97" s="352"/>
      <c r="C97" s="63" t="s">
        <v>42</v>
      </c>
      <c r="D97" s="122">
        <v>0.4</v>
      </c>
      <c r="E97" s="4">
        <v>1</v>
      </c>
      <c r="F97" s="4">
        <v>11.899999999999999</v>
      </c>
      <c r="G97" s="4">
        <v>77</v>
      </c>
      <c r="H97" s="117">
        <v>9.6</v>
      </c>
    </row>
    <row r="98" spans="2:8" x14ac:dyDescent="0.2">
      <c r="B98" s="352"/>
      <c r="C98" s="63" t="s">
        <v>39</v>
      </c>
      <c r="D98" s="122">
        <v>0.4</v>
      </c>
      <c r="E98" s="4">
        <v>1.7000000000000002</v>
      </c>
      <c r="F98" s="4">
        <v>12.7</v>
      </c>
      <c r="G98" s="4">
        <v>79.800000000000011</v>
      </c>
      <c r="H98" s="117">
        <v>5.5</v>
      </c>
    </row>
    <row r="99" spans="2:8" x14ac:dyDescent="0.2">
      <c r="B99" s="352"/>
      <c r="C99" s="63" t="s">
        <v>38</v>
      </c>
      <c r="D99" s="122">
        <v>0.3</v>
      </c>
      <c r="E99" s="4">
        <v>2.1</v>
      </c>
      <c r="F99" s="4">
        <v>13.3</v>
      </c>
      <c r="G99" s="4">
        <v>76.3</v>
      </c>
      <c r="H99" s="117">
        <v>8</v>
      </c>
    </row>
    <row r="100" spans="2:8" x14ac:dyDescent="0.2">
      <c r="B100" s="352"/>
      <c r="C100" s="63" t="s">
        <v>31</v>
      </c>
      <c r="D100" s="122">
        <v>0.8</v>
      </c>
      <c r="E100" s="4">
        <v>2.4</v>
      </c>
      <c r="F100" s="4">
        <v>15.4</v>
      </c>
      <c r="G100" s="4">
        <v>72.099999999999994</v>
      </c>
      <c r="H100" s="117">
        <v>9.3000000000000007</v>
      </c>
    </row>
    <row r="101" spans="2:8" ht="15" customHeight="1" x14ac:dyDescent="0.2">
      <c r="B101" s="352"/>
      <c r="C101" s="63" t="s">
        <v>30</v>
      </c>
      <c r="D101" s="122">
        <v>0.8</v>
      </c>
      <c r="E101" s="4">
        <v>4.1000000000000005</v>
      </c>
      <c r="F101" s="4">
        <v>17.8</v>
      </c>
      <c r="G101" s="4">
        <v>69</v>
      </c>
      <c r="H101" s="117">
        <v>8.2000000000000011</v>
      </c>
    </row>
    <row r="102" spans="2:8" x14ac:dyDescent="0.2">
      <c r="B102" s="352"/>
      <c r="C102" s="63" t="s">
        <v>7</v>
      </c>
      <c r="D102" s="122">
        <v>2.6</v>
      </c>
      <c r="E102" s="4">
        <v>6.9</v>
      </c>
      <c r="F102" s="4">
        <v>21.2</v>
      </c>
      <c r="G102" s="4">
        <v>62.6</v>
      </c>
      <c r="H102" s="117">
        <v>6.7</v>
      </c>
    </row>
    <row r="103" spans="2:8" x14ac:dyDescent="0.2">
      <c r="B103" s="352"/>
      <c r="C103" s="63" t="s">
        <v>45</v>
      </c>
      <c r="D103" s="122">
        <v>1.7000000000000002</v>
      </c>
      <c r="E103" s="4">
        <v>4.9000000000000004</v>
      </c>
      <c r="F103" s="4">
        <v>21.2</v>
      </c>
      <c r="G103" s="4">
        <v>66</v>
      </c>
      <c r="H103" s="117">
        <v>6.2</v>
      </c>
    </row>
    <row r="104" spans="2:8" x14ac:dyDescent="0.2">
      <c r="B104" s="352"/>
      <c r="C104" s="63" t="s">
        <v>51</v>
      </c>
      <c r="D104" s="122">
        <v>1.6</v>
      </c>
      <c r="E104" s="4">
        <v>4.5999999999999996</v>
      </c>
      <c r="F104" s="4">
        <v>22.1</v>
      </c>
      <c r="G104" s="4">
        <v>66.400000000000006</v>
      </c>
      <c r="H104" s="117">
        <v>5.3</v>
      </c>
    </row>
    <row r="105" spans="2:8" x14ac:dyDescent="0.2">
      <c r="B105" s="353"/>
      <c r="C105" s="130" t="s">
        <v>50</v>
      </c>
      <c r="D105" s="135">
        <v>1.7000000000000002</v>
      </c>
      <c r="E105" s="132">
        <v>4.5</v>
      </c>
      <c r="F105" s="132">
        <v>23.1</v>
      </c>
      <c r="G105" s="132">
        <v>65.7</v>
      </c>
      <c r="H105" s="133">
        <v>5</v>
      </c>
    </row>
    <row r="106" spans="2:8" ht="15" customHeight="1" x14ac:dyDescent="0.2">
      <c r="B106" s="354">
        <v>2020</v>
      </c>
      <c r="C106" s="63" t="s">
        <v>48</v>
      </c>
      <c r="D106" s="122">
        <v>1.9</v>
      </c>
      <c r="E106" s="4">
        <v>4.3999999999999995</v>
      </c>
      <c r="F106" s="4">
        <v>23.400000000000002</v>
      </c>
      <c r="G106" s="4">
        <v>64.099999999999994</v>
      </c>
      <c r="H106" s="117">
        <v>6.3</v>
      </c>
    </row>
    <row r="107" spans="2:8" x14ac:dyDescent="0.2">
      <c r="B107" s="352"/>
      <c r="C107" s="63" t="s">
        <v>44</v>
      </c>
      <c r="D107" s="122">
        <v>2.5</v>
      </c>
      <c r="E107" s="4">
        <v>6.4</v>
      </c>
      <c r="F107" s="4">
        <v>26.6</v>
      </c>
      <c r="G107" s="4">
        <v>58.5</v>
      </c>
      <c r="H107" s="117">
        <v>6</v>
      </c>
    </row>
    <row r="108" spans="2:8" x14ac:dyDescent="0.2">
      <c r="B108" s="352"/>
      <c r="C108" s="63" t="s">
        <v>43</v>
      </c>
      <c r="D108" s="122">
        <v>0.70000000000000007</v>
      </c>
      <c r="E108" s="4">
        <v>4.7</v>
      </c>
      <c r="F108" s="4">
        <v>22.6</v>
      </c>
      <c r="G108" s="4">
        <v>64.900000000000006</v>
      </c>
      <c r="H108" s="117">
        <v>7.1</v>
      </c>
    </row>
    <row r="109" spans="2:8" x14ac:dyDescent="0.2">
      <c r="B109" s="352"/>
      <c r="C109" s="63" t="s">
        <v>42</v>
      </c>
      <c r="D109" s="122">
        <v>0.4</v>
      </c>
      <c r="E109" s="4">
        <v>3.5999999999999996</v>
      </c>
      <c r="F109" s="4">
        <v>23.400000000000002</v>
      </c>
      <c r="G109" s="4">
        <v>63.5</v>
      </c>
      <c r="H109" s="117">
        <v>9.1</v>
      </c>
    </row>
    <row r="110" spans="2:8" ht="15" customHeight="1" x14ac:dyDescent="0.2">
      <c r="B110" s="352"/>
      <c r="C110" s="63" t="s">
        <v>39</v>
      </c>
      <c r="D110" s="120">
        <v>0.89999999999999991</v>
      </c>
      <c r="E110" s="4">
        <v>5.2</v>
      </c>
      <c r="F110" s="4">
        <v>21.2</v>
      </c>
      <c r="G110" s="4">
        <v>65</v>
      </c>
      <c r="H110" s="117">
        <v>7.7</v>
      </c>
    </row>
    <row r="111" spans="2:8" ht="15" customHeight="1" x14ac:dyDescent="0.2">
      <c r="B111" s="352"/>
      <c r="C111" s="63" t="s">
        <v>38</v>
      </c>
      <c r="D111" s="120">
        <v>1.3</v>
      </c>
      <c r="E111" s="4">
        <v>6</v>
      </c>
      <c r="F111" s="4">
        <v>26</v>
      </c>
      <c r="G111" s="4">
        <v>56.399999999999991</v>
      </c>
      <c r="H111" s="117">
        <v>10.299999999999999</v>
      </c>
    </row>
    <row r="112" spans="2:8" x14ac:dyDescent="0.2">
      <c r="B112" s="352"/>
      <c r="C112" s="63" t="s">
        <v>31</v>
      </c>
      <c r="D112" s="120">
        <v>1.7999999999999998</v>
      </c>
      <c r="E112" s="4">
        <v>8.3000000000000007</v>
      </c>
      <c r="F112" s="4">
        <v>36.799999999999997</v>
      </c>
      <c r="G112" s="4">
        <v>41.5</v>
      </c>
      <c r="H112" s="117">
        <v>11.600000000000001</v>
      </c>
    </row>
    <row r="113" spans="2:8" x14ac:dyDescent="0.2">
      <c r="B113" s="352"/>
      <c r="C113" s="63" t="s">
        <v>30</v>
      </c>
      <c r="D113" s="120">
        <v>3.3950500000000003</v>
      </c>
      <c r="E113" s="4">
        <v>21.3937308</v>
      </c>
      <c r="F113" s="4">
        <v>42.444401799999994</v>
      </c>
      <c r="G113" s="4">
        <v>26.086774000000002</v>
      </c>
      <c r="H113" s="117">
        <v>6.6800452999999997</v>
      </c>
    </row>
    <row r="114" spans="2:8" x14ac:dyDescent="0.2">
      <c r="B114" s="353"/>
      <c r="C114" s="63" t="s">
        <v>7</v>
      </c>
      <c r="D114" s="120">
        <v>10.202200999999999</v>
      </c>
      <c r="E114" s="4">
        <v>34.0245763</v>
      </c>
      <c r="F114" s="4">
        <v>33.234559400000002</v>
      </c>
      <c r="G114" s="4">
        <v>18.437855800000001</v>
      </c>
      <c r="H114" s="117">
        <v>4.1008100000000001</v>
      </c>
    </row>
    <row r="115" spans="2:8" x14ac:dyDescent="0.2">
      <c r="B115" s="61"/>
      <c r="C115" s="64" t="s">
        <v>36</v>
      </c>
      <c r="D115" s="121"/>
      <c r="E115" s="116"/>
      <c r="F115" s="116"/>
      <c r="G115" s="116"/>
      <c r="H115" s="118"/>
    </row>
    <row r="116" spans="2:8" ht="15" customHeight="1" x14ac:dyDescent="0.2">
      <c r="B116" s="351">
        <v>2021</v>
      </c>
      <c r="C116" s="126" t="s">
        <v>48</v>
      </c>
      <c r="D116" s="127">
        <v>0.1</v>
      </c>
      <c r="E116" s="128">
        <v>1.9</v>
      </c>
      <c r="F116" s="128">
        <v>19.399999999999999</v>
      </c>
      <c r="G116" s="128">
        <v>72.399999999999991</v>
      </c>
      <c r="H116" s="129">
        <v>6.2</v>
      </c>
    </row>
    <row r="117" spans="2:8" x14ac:dyDescent="0.2">
      <c r="B117" s="352"/>
      <c r="C117" s="63" t="s">
        <v>44</v>
      </c>
      <c r="D117" s="120">
        <v>0.2</v>
      </c>
      <c r="E117" s="4">
        <v>1.4000000000000001</v>
      </c>
      <c r="F117" s="4">
        <v>12</v>
      </c>
      <c r="G117" s="4">
        <v>78.8</v>
      </c>
      <c r="H117" s="117">
        <v>7.6</v>
      </c>
    </row>
    <row r="118" spans="2:8" x14ac:dyDescent="0.2">
      <c r="B118" s="352"/>
      <c r="C118" s="63" t="s">
        <v>43</v>
      </c>
      <c r="D118" s="120">
        <v>0.3</v>
      </c>
      <c r="E118" s="4">
        <v>1.5</v>
      </c>
      <c r="F118" s="4">
        <v>12.4</v>
      </c>
      <c r="G118" s="4">
        <v>78</v>
      </c>
      <c r="H118" s="117">
        <v>7.9</v>
      </c>
    </row>
    <row r="119" spans="2:8" x14ac:dyDescent="0.2">
      <c r="B119" s="352"/>
      <c r="C119" s="63" t="s">
        <v>42</v>
      </c>
      <c r="D119" s="120">
        <v>0.3</v>
      </c>
      <c r="E119" s="4">
        <v>1.7999999999999998</v>
      </c>
      <c r="F119" s="4">
        <v>12.2</v>
      </c>
      <c r="G119" s="4">
        <v>78.7</v>
      </c>
      <c r="H119" s="117">
        <v>7.0000000000000009</v>
      </c>
    </row>
    <row r="120" spans="2:8" ht="15" customHeight="1" x14ac:dyDescent="0.2">
      <c r="B120" s="352"/>
      <c r="C120" s="63" t="s">
        <v>39</v>
      </c>
      <c r="D120" s="120">
        <v>0.4</v>
      </c>
      <c r="E120" s="4">
        <v>1.9</v>
      </c>
      <c r="F120" s="4">
        <v>13.600000000000001</v>
      </c>
      <c r="G120" s="4">
        <v>78.8</v>
      </c>
      <c r="H120" s="117">
        <v>5.3</v>
      </c>
    </row>
    <row r="121" spans="2:8" x14ac:dyDescent="0.2">
      <c r="B121" s="352"/>
      <c r="C121" s="63" t="s">
        <v>38</v>
      </c>
      <c r="D121" s="120">
        <v>0.3</v>
      </c>
      <c r="E121" s="4">
        <v>2</v>
      </c>
      <c r="F121" s="4">
        <v>14.000000000000002</v>
      </c>
      <c r="G121" s="4">
        <v>77.5</v>
      </c>
      <c r="H121" s="117">
        <v>6.2</v>
      </c>
    </row>
    <row r="122" spans="2:8" ht="15" customHeight="1" x14ac:dyDescent="0.2">
      <c r="B122" s="352"/>
      <c r="C122" s="63" t="s">
        <v>31</v>
      </c>
      <c r="D122" s="120">
        <v>0.4</v>
      </c>
      <c r="E122" s="4">
        <v>2.7</v>
      </c>
      <c r="F122" s="4">
        <v>15.4</v>
      </c>
      <c r="G122" s="4">
        <v>73.7</v>
      </c>
      <c r="H122" s="117">
        <v>7.8</v>
      </c>
    </row>
    <row r="123" spans="2:8" x14ac:dyDescent="0.2">
      <c r="B123" s="352"/>
      <c r="C123" s="63" t="s">
        <v>30</v>
      </c>
      <c r="D123" s="120">
        <v>0.8</v>
      </c>
      <c r="E123" s="4">
        <v>4.8</v>
      </c>
      <c r="F123" s="4">
        <v>19.8</v>
      </c>
      <c r="G123" s="4">
        <v>67.7</v>
      </c>
      <c r="H123" s="117">
        <v>6.8000000000000007</v>
      </c>
    </row>
    <row r="124" spans="2:8" x14ac:dyDescent="0.2">
      <c r="B124" s="352"/>
      <c r="C124" s="63" t="s">
        <v>7</v>
      </c>
      <c r="D124" s="120">
        <v>2.5</v>
      </c>
      <c r="E124" s="4">
        <v>5.5</v>
      </c>
      <c r="F124" s="4">
        <v>22</v>
      </c>
      <c r="G124" s="4">
        <v>63.800000000000004</v>
      </c>
      <c r="H124" s="117">
        <v>6.2</v>
      </c>
    </row>
    <row r="125" spans="2:8" x14ac:dyDescent="0.2">
      <c r="B125" s="352"/>
      <c r="C125" s="63" t="s">
        <v>45</v>
      </c>
      <c r="D125" s="120">
        <v>1.5</v>
      </c>
      <c r="E125" s="4">
        <v>4.9000000000000004</v>
      </c>
      <c r="F125" s="4">
        <v>22.6</v>
      </c>
      <c r="G125" s="4">
        <v>65.3</v>
      </c>
      <c r="H125" s="117">
        <v>5.6000000000000005</v>
      </c>
    </row>
    <row r="126" spans="2:8" ht="15" customHeight="1" x14ac:dyDescent="0.2">
      <c r="B126" s="352"/>
      <c r="C126" s="63" t="s">
        <v>51</v>
      </c>
      <c r="D126" s="120">
        <v>1.4000000000000001</v>
      </c>
      <c r="E126" s="4">
        <v>3.9</v>
      </c>
      <c r="F126" s="4">
        <v>23.200000000000003</v>
      </c>
      <c r="G126" s="4">
        <v>66.600000000000009</v>
      </c>
      <c r="H126" s="117">
        <v>4.9000000000000004</v>
      </c>
    </row>
    <row r="127" spans="2:8" x14ac:dyDescent="0.2">
      <c r="B127" s="353"/>
      <c r="C127" s="130" t="s">
        <v>50</v>
      </c>
      <c r="D127" s="131">
        <v>1.0999999999999999</v>
      </c>
      <c r="E127" s="132">
        <v>5.0999999999999996</v>
      </c>
      <c r="F127" s="132">
        <v>22.1</v>
      </c>
      <c r="G127" s="132">
        <v>67</v>
      </c>
      <c r="H127" s="133">
        <v>4.7</v>
      </c>
    </row>
    <row r="128" spans="2:8" ht="15" customHeight="1" x14ac:dyDescent="0.2">
      <c r="B128" s="354">
        <v>2020</v>
      </c>
      <c r="C128" s="63" t="s">
        <v>48</v>
      </c>
      <c r="D128" s="120">
        <v>1</v>
      </c>
      <c r="E128" s="4">
        <v>5</v>
      </c>
      <c r="F128" s="4">
        <v>23.5</v>
      </c>
      <c r="G128" s="4">
        <v>65.100000000000009</v>
      </c>
      <c r="H128" s="117">
        <v>5.5</v>
      </c>
    </row>
    <row r="129" spans="2:8" ht="15" customHeight="1" x14ac:dyDescent="0.2">
      <c r="B129" s="352"/>
      <c r="C129" s="63" t="s">
        <v>44</v>
      </c>
      <c r="D129" s="120">
        <v>2</v>
      </c>
      <c r="E129" s="4">
        <v>5.6000000000000005</v>
      </c>
      <c r="F129" s="4">
        <v>26.200000000000003</v>
      </c>
      <c r="G129" s="4">
        <v>61.4</v>
      </c>
      <c r="H129" s="117">
        <v>4.7</v>
      </c>
    </row>
    <row r="130" spans="2:8" x14ac:dyDescent="0.2">
      <c r="B130" s="352"/>
      <c r="C130" s="63" t="s">
        <v>43</v>
      </c>
      <c r="D130" s="120">
        <v>0.89999999999999991</v>
      </c>
      <c r="E130" s="4">
        <v>4.2</v>
      </c>
      <c r="F130" s="4">
        <v>22.5</v>
      </c>
      <c r="G130" s="4">
        <v>66.5</v>
      </c>
      <c r="H130" s="117">
        <v>6</v>
      </c>
    </row>
    <row r="131" spans="2:8" x14ac:dyDescent="0.2">
      <c r="B131" s="352"/>
      <c r="C131" s="63" t="s">
        <v>42</v>
      </c>
      <c r="D131" s="120">
        <v>0.8</v>
      </c>
      <c r="E131" s="4">
        <v>4</v>
      </c>
      <c r="F131" s="4">
        <v>23.5</v>
      </c>
      <c r="G131" s="4">
        <v>62.8</v>
      </c>
      <c r="H131" s="117">
        <v>8.7999999999999989</v>
      </c>
    </row>
    <row r="132" spans="2:8" ht="15" customHeight="1" x14ac:dyDescent="0.2">
      <c r="B132" s="352"/>
      <c r="C132" s="63" t="s">
        <v>39</v>
      </c>
      <c r="D132" s="120">
        <v>0.8</v>
      </c>
      <c r="E132" s="4">
        <v>6.9</v>
      </c>
      <c r="F132" s="4">
        <v>21.4</v>
      </c>
      <c r="G132" s="4">
        <v>64.099999999999994</v>
      </c>
      <c r="H132" s="117">
        <v>6.8000000000000007</v>
      </c>
    </row>
    <row r="133" spans="2:8" x14ac:dyDescent="0.2">
      <c r="B133" s="352"/>
      <c r="C133" s="63" t="s">
        <v>38</v>
      </c>
      <c r="D133" s="120">
        <v>1</v>
      </c>
      <c r="E133" s="4">
        <v>7.1999999999999993</v>
      </c>
      <c r="F133" s="4">
        <v>24.8</v>
      </c>
      <c r="G133" s="4">
        <v>57.599999999999994</v>
      </c>
      <c r="H133" s="117">
        <v>9.3000000000000007</v>
      </c>
    </row>
    <row r="134" spans="2:8" x14ac:dyDescent="0.2">
      <c r="B134" s="352"/>
      <c r="C134" s="63" t="s">
        <v>31</v>
      </c>
      <c r="D134" s="120">
        <v>1.2</v>
      </c>
      <c r="E134" s="4">
        <v>9.9</v>
      </c>
      <c r="F134" s="4">
        <v>36.700000000000003</v>
      </c>
      <c r="G134" s="4">
        <v>42</v>
      </c>
      <c r="H134" s="117">
        <v>10.199999999999999</v>
      </c>
    </row>
    <row r="135" spans="2:8" x14ac:dyDescent="0.2">
      <c r="B135" s="352"/>
      <c r="C135" s="63" t="s">
        <v>30</v>
      </c>
      <c r="D135" s="120">
        <v>3.1524399999999999</v>
      </c>
      <c r="E135" s="4">
        <v>20.5384478</v>
      </c>
      <c r="F135" s="4">
        <v>45.938986199999995</v>
      </c>
      <c r="G135" s="4">
        <v>24.830940900000002</v>
      </c>
      <c r="H135" s="117">
        <v>5.53918</v>
      </c>
    </row>
    <row r="136" spans="2:8" ht="15" customHeight="1" x14ac:dyDescent="0.2">
      <c r="B136" s="353"/>
      <c r="C136" s="63" t="s">
        <v>7</v>
      </c>
      <c r="D136" s="120">
        <v>9.0150373000000013</v>
      </c>
      <c r="E136" s="4">
        <v>31.724050599999998</v>
      </c>
      <c r="F136" s="4">
        <v>35.530344700000001</v>
      </c>
      <c r="G136" s="4">
        <v>19.034912500000001</v>
      </c>
      <c r="H136" s="117">
        <v>4.6956499999999997</v>
      </c>
    </row>
    <row r="137" spans="2:8" x14ac:dyDescent="0.2">
      <c r="B137" s="61"/>
      <c r="C137" s="64" t="s">
        <v>37</v>
      </c>
      <c r="D137" s="121"/>
      <c r="E137" s="116"/>
      <c r="F137" s="116"/>
      <c r="G137" s="116"/>
      <c r="H137" s="118"/>
    </row>
    <row r="138" spans="2:8" x14ac:dyDescent="0.2">
      <c r="B138" s="351">
        <v>2021</v>
      </c>
      <c r="C138" s="126" t="s">
        <v>48</v>
      </c>
      <c r="D138" s="134">
        <v>0.1</v>
      </c>
      <c r="E138" s="238">
        <v>2.7</v>
      </c>
      <c r="F138" s="238">
        <v>21.6</v>
      </c>
      <c r="G138" s="238">
        <v>70.8</v>
      </c>
      <c r="H138" s="239">
        <v>4.9000000000000004</v>
      </c>
    </row>
    <row r="139" spans="2:8" x14ac:dyDescent="0.2">
      <c r="B139" s="352"/>
      <c r="C139" s="63" t="s">
        <v>44</v>
      </c>
      <c r="D139" s="120">
        <v>0</v>
      </c>
      <c r="E139" s="4">
        <v>1.7000000000000002</v>
      </c>
      <c r="F139" s="4">
        <v>19.2</v>
      </c>
      <c r="G139" s="4">
        <v>71.599999999999994</v>
      </c>
      <c r="H139" s="117">
        <v>7.5</v>
      </c>
    </row>
    <row r="140" spans="2:8" x14ac:dyDescent="0.2">
      <c r="B140" s="352"/>
      <c r="C140" s="63" t="s">
        <v>43</v>
      </c>
      <c r="D140" s="120">
        <v>0.2</v>
      </c>
      <c r="E140" s="4">
        <v>0.8</v>
      </c>
      <c r="F140" s="4">
        <v>21.8</v>
      </c>
      <c r="G140" s="4">
        <v>69.5</v>
      </c>
      <c r="H140" s="117">
        <v>7.6</v>
      </c>
    </row>
    <row r="141" spans="2:8" x14ac:dyDescent="0.2">
      <c r="B141" s="352"/>
      <c r="C141" s="63" t="s">
        <v>42</v>
      </c>
      <c r="D141" s="120">
        <v>0.2</v>
      </c>
      <c r="E141" s="4">
        <v>1.3</v>
      </c>
      <c r="F141" s="4">
        <v>20.8</v>
      </c>
      <c r="G141" s="4">
        <v>68.899999999999991</v>
      </c>
      <c r="H141" s="117">
        <v>8.7999999999999989</v>
      </c>
    </row>
    <row r="142" spans="2:8" x14ac:dyDescent="0.2">
      <c r="B142" s="352"/>
      <c r="C142" s="63" t="s">
        <v>39</v>
      </c>
      <c r="D142" s="120">
        <v>0.2</v>
      </c>
      <c r="E142" s="4">
        <v>1.6</v>
      </c>
      <c r="F142" s="4">
        <v>19.7</v>
      </c>
      <c r="G142" s="4">
        <v>71.899999999999991</v>
      </c>
      <c r="H142" s="117">
        <v>6.7</v>
      </c>
    </row>
    <row r="143" spans="2:8" ht="15" customHeight="1" x14ac:dyDescent="0.2">
      <c r="B143" s="352"/>
      <c r="C143" s="63" t="s">
        <v>38</v>
      </c>
      <c r="D143" s="120">
        <v>0.1</v>
      </c>
      <c r="E143" s="4">
        <v>3.9</v>
      </c>
      <c r="F143" s="4">
        <v>21.5</v>
      </c>
      <c r="G143" s="4">
        <v>66.400000000000006</v>
      </c>
      <c r="H143" s="117">
        <v>8.1</v>
      </c>
    </row>
    <row r="144" spans="2:8" x14ac:dyDescent="0.2">
      <c r="B144" s="352"/>
      <c r="C144" s="63" t="s">
        <v>31</v>
      </c>
      <c r="D144" s="120">
        <v>0.3</v>
      </c>
      <c r="E144" s="4">
        <v>5.2</v>
      </c>
      <c r="F144" s="4">
        <v>21.3</v>
      </c>
      <c r="G144" s="4">
        <v>64.600000000000009</v>
      </c>
      <c r="H144" s="117">
        <v>8.6</v>
      </c>
    </row>
    <row r="145" spans="1:8" x14ac:dyDescent="0.2">
      <c r="A145" s="123"/>
      <c r="B145" s="352"/>
      <c r="C145" s="63" t="s">
        <v>30</v>
      </c>
      <c r="D145" s="120">
        <v>0.89999999999999991</v>
      </c>
      <c r="E145" s="4">
        <v>6.5</v>
      </c>
      <c r="F145" s="4">
        <v>25.6</v>
      </c>
      <c r="G145" s="4">
        <v>59.8</v>
      </c>
      <c r="H145" s="117">
        <v>7.1999999999999993</v>
      </c>
    </row>
    <row r="146" spans="1:8" x14ac:dyDescent="0.2">
      <c r="A146" s="123"/>
      <c r="B146" s="352"/>
      <c r="C146" s="63" t="s">
        <v>7</v>
      </c>
      <c r="D146" s="120">
        <v>2.1</v>
      </c>
      <c r="E146" s="4">
        <v>7.9</v>
      </c>
      <c r="F146" s="4">
        <v>26.3</v>
      </c>
      <c r="G146" s="4">
        <v>56.100000000000009</v>
      </c>
      <c r="H146" s="117">
        <v>7.6</v>
      </c>
    </row>
    <row r="147" spans="1:8" x14ac:dyDescent="0.2">
      <c r="B147" s="352"/>
      <c r="C147" s="63" t="s">
        <v>45</v>
      </c>
      <c r="D147" s="120">
        <v>1.3</v>
      </c>
      <c r="E147" s="4">
        <v>6.2</v>
      </c>
      <c r="F147" s="4">
        <v>31.2</v>
      </c>
      <c r="G147" s="4">
        <v>56.2</v>
      </c>
      <c r="H147" s="117">
        <v>5.0999999999999996</v>
      </c>
    </row>
    <row r="148" spans="1:8" x14ac:dyDescent="0.2">
      <c r="B148" s="352"/>
      <c r="C148" s="63" t="s">
        <v>51</v>
      </c>
      <c r="D148" s="120">
        <v>1</v>
      </c>
      <c r="E148" s="4">
        <v>6.3</v>
      </c>
      <c r="F148" s="4">
        <v>31.3</v>
      </c>
      <c r="G148" s="4">
        <v>56.499999999999993</v>
      </c>
      <c r="H148" s="117">
        <v>4.9000000000000004</v>
      </c>
    </row>
    <row r="149" spans="1:8" x14ac:dyDescent="0.2">
      <c r="B149" s="353"/>
      <c r="C149" s="130" t="s">
        <v>50</v>
      </c>
      <c r="D149" s="131">
        <v>0.8</v>
      </c>
      <c r="E149" s="132">
        <v>5.7</v>
      </c>
      <c r="F149" s="132">
        <v>30.9</v>
      </c>
      <c r="G149" s="132">
        <v>56.499999999999993</v>
      </c>
      <c r="H149" s="133">
        <v>6.1</v>
      </c>
    </row>
    <row r="150" spans="1:8" x14ac:dyDescent="0.2">
      <c r="B150" s="354">
        <v>2020</v>
      </c>
      <c r="C150" s="63" t="s">
        <v>48</v>
      </c>
      <c r="D150" s="120">
        <v>0.8</v>
      </c>
      <c r="E150" s="4">
        <v>5</v>
      </c>
      <c r="F150" s="4">
        <v>31.8</v>
      </c>
      <c r="G150" s="4">
        <v>56.899999999999991</v>
      </c>
      <c r="H150" s="117">
        <v>5.5</v>
      </c>
    </row>
    <row r="151" spans="1:8" x14ac:dyDescent="0.2">
      <c r="B151" s="352"/>
      <c r="C151" s="63" t="s">
        <v>44</v>
      </c>
      <c r="D151" s="120">
        <v>1.5</v>
      </c>
      <c r="E151" s="4">
        <v>6.7</v>
      </c>
      <c r="F151" s="4">
        <v>33.1</v>
      </c>
      <c r="G151" s="4">
        <v>50.7</v>
      </c>
      <c r="H151" s="117">
        <v>8</v>
      </c>
    </row>
    <row r="152" spans="1:8" x14ac:dyDescent="0.2">
      <c r="B152" s="352"/>
      <c r="C152" s="63" t="s">
        <v>43</v>
      </c>
      <c r="D152" s="120">
        <v>0.2</v>
      </c>
      <c r="E152" s="4">
        <v>4.5</v>
      </c>
      <c r="F152" s="4">
        <v>30.4</v>
      </c>
      <c r="G152" s="4">
        <v>54.6</v>
      </c>
      <c r="H152" s="117">
        <v>10.299999999999999</v>
      </c>
    </row>
    <row r="153" spans="1:8" x14ac:dyDescent="0.2">
      <c r="B153" s="352"/>
      <c r="C153" s="63" t="s">
        <v>42</v>
      </c>
      <c r="D153" s="120">
        <v>0.4</v>
      </c>
      <c r="E153" s="4">
        <v>5.8999999999999995</v>
      </c>
      <c r="F153" s="4">
        <v>27.200000000000003</v>
      </c>
      <c r="G153" s="4">
        <v>59.5</v>
      </c>
      <c r="H153" s="117">
        <v>7.1</v>
      </c>
    </row>
    <row r="154" spans="1:8" x14ac:dyDescent="0.2">
      <c r="B154" s="352"/>
      <c r="C154" s="63" t="s">
        <v>39</v>
      </c>
      <c r="D154" s="120">
        <v>0.2</v>
      </c>
      <c r="E154" s="4">
        <v>5.8000000000000007</v>
      </c>
      <c r="F154" s="4">
        <v>30.8</v>
      </c>
      <c r="G154" s="4">
        <v>53.5</v>
      </c>
      <c r="H154" s="117">
        <v>9.6</v>
      </c>
    </row>
    <row r="155" spans="1:8" x14ac:dyDescent="0.2">
      <c r="B155" s="352"/>
      <c r="C155" s="63" t="s">
        <v>38</v>
      </c>
      <c r="D155" s="120">
        <v>0.6</v>
      </c>
      <c r="E155" s="4">
        <v>8</v>
      </c>
      <c r="F155" s="4">
        <v>33.5</v>
      </c>
      <c r="G155" s="4">
        <v>47.199999999999996</v>
      </c>
      <c r="H155" s="117">
        <v>10.7</v>
      </c>
    </row>
    <row r="156" spans="1:8" x14ac:dyDescent="0.2">
      <c r="B156" s="352"/>
      <c r="C156" s="63" t="s">
        <v>31</v>
      </c>
      <c r="D156" s="120">
        <v>0.5</v>
      </c>
      <c r="E156" s="4">
        <v>12.3</v>
      </c>
      <c r="F156" s="4">
        <v>45.7</v>
      </c>
      <c r="G156" s="4">
        <v>29.099999999999998</v>
      </c>
      <c r="H156" s="117">
        <v>12.4</v>
      </c>
    </row>
    <row r="157" spans="1:8" x14ac:dyDescent="0.2">
      <c r="B157" s="352"/>
      <c r="C157" s="63" t="s">
        <v>30</v>
      </c>
      <c r="D157" s="120">
        <v>2.5640000000000001</v>
      </c>
      <c r="E157" s="4">
        <v>21.384194700000002</v>
      </c>
      <c r="F157" s="4">
        <v>49.685921200000003</v>
      </c>
      <c r="G157" s="4">
        <v>18.021213199999998</v>
      </c>
      <c r="H157" s="117">
        <v>8.3446695999999996</v>
      </c>
    </row>
    <row r="158" spans="1:8" x14ac:dyDescent="0.2">
      <c r="B158" s="353"/>
      <c r="C158" s="130" t="s">
        <v>7</v>
      </c>
      <c r="D158" s="131">
        <v>7.0993692999999993</v>
      </c>
      <c r="E158" s="132">
        <v>30.643206699999997</v>
      </c>
      <c r="F158" s="132">
        <v>43.391939899999997</v>
      </c>
      <c r="G158" s="132">
        <v>15.044465200000001</v>
      </c>
      <c r="H158" s="133">
        <v>3.8210199999999999</v>
      </c>
    </row>
    <row r="159" spans="1:8" x14ac:dyDescent="0.2">
      <c r="C159" s="240"/>
      <c r="D159" s="240"/>
      <c r="E159" s="240"/>
      <c r="F159" s="240"/>
    </row>
    <row r="160" spans="1:8" x14ac:dyDescent="0.2">
      <c r="C160" s="123" t="s">
        <v>52</v>
      </c>
    </row>
    <row r="161" spans="3:3" x14ac:dyDescent="0.2">
      <c r="C161" s="123" t="s">
        <v>25</v>
      </c>
    </row>
  </sheetData>
  <mergeCells count="14">
    <mergeCell ref="B62:B70"/>
    <mergeCell ref="B72:B83"/>
    <mergeCell ref="B138:B149"/>
    <mergeCell ref="B150:B158"/>
    <mergeCell ref="B84:B92"/>
    <mergeCell ref="B94:B105"/>
    <mergeCell ref="B106:B114"/>
    <mergeCell ref="B116:B127"/>
    <mergeCell ref="B128:B136"/>
    <mergeCell ref="B6:B17"/>
    <mergeCell ref="B18:B26"/>
    <mergeCell ref="B28:B39"/>
    <mergeCell ref="B40:B48"/>
    <mergeCell ref="B50:B61"/>
  </mergeCells>
  <hyperlinks>
    <hyperlink ref="M1" location="'Lisez-moi'!A1" display="Retour au sommaire"/>
    <hyperlink ref="H1:I1" location="'Lisez-moi'!A1" display="Retour au sommair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W19"/>
  <sheetViews>
    <sheetView zoomScaleNormal="100" workbookViewId="0">
      <selection activeCell="W5" sqref="W5"/>
    </sheetView>
  </sheetViews>
  <sheetFormatPr baseColWidth="10" defaultColWidth="8.5703125" defaultRowHeight="12" x14ac:dyDescent="0.25"/>
  <cols>
    <col min="1" max="1" width="30.7109375" style="182" customWidth="1"/>
    <col min="2" max="2" width="25" style="182" customWidth="1"/>
    <col min="3" max="3" width="8.5703125" style="187" customWidth="1"/>
    <col min="4" max="22" width="8.5703125" style="182" customWidth="1"/>
    <col min="23" max="16384" width="8.5703125" style="182"/>
  </cols>
  <sheetData>
    <row r="1" spans="1:23" s="102" customFormat="1" ht="12.75" x14ac:dyDescent="0.2">
      <c r="A1" s="177" t="s">
        <v>160</v>
      </c>
      <c r="B1" s="108"/>
      <c r="C1" s="114"/>
      <c r="D1" s="114"/>
      <c r="E1" s="178"/>
      <c r="F1" s="114"/>
      <c r="G1" s="114"/>
      <c r="P1" s="173" t="s">
        <v>40</v>
      </c>
    </row>
    <row r="3" spans="1:23" s="299" customFormat="1" x14ac:dyDescent="0.25">
      <c r="A3" s="295"/>
      <c r="B3" s="296"/>
      <c r="C3" s="297" t="s">
        <v>57</v>
      </c>
      <c r="D3" s="297" t="s">
        <v>114</v>
      </c>
      <c r="E3" s="297" t="s">
        <v>116</v>
      </c>
      <c r="F3" s="297" t="s">
        <v>117</v>
      </c>
      <c r="G3" s="297" t="s">
        <v>136</v>
      </c>
      <c r="H3" s="297" t="s">
        <v>127</v>
      </c>
      <c r="I3" s="297" t="s">
        <v>137</v>
      </c>
      <c r="J3" s="297" t="s">
        <v>138</v>
      </c>
      <c r="K3" s="297" t="s">
        <v>163</v>
      </c>
      <c r="L3" s="297" t="s">
        <v>220</v>
      </c>
      <c r="M3" s="297">
        <v>44197</v>
      </c>
      <c r="N3" s="297">
        <v>44228</v>
      </c>
      <c r="O3" s="297">
        <v>44256</v>
      </c>
      <c r="P3" s="298">
        <v>44287</v>
      </c>
      <c r="Q3" s="298">
        <v>44317</v>
      </c>
      <c r="R3" s="298">
        <v>44348</v>
      </c>
      <c r="S3" s="298">
        <v>44378</v>
      </c>
      <c r="T3" s="298">
        <v>44409</v>
      </c>
      <c r="U3" s="298">
        <v>44440</v>
      </c>
      <c r="V3" s="298">
        <v>44470</v>
      </c>
      <c r="W3" s="298">
        <v>44501</v>
      </c>
    </row>
    <row r="4" spans="1:23" s="299" customFormat="1" ht="17.45" customHeight="1" x14ac:dyDescent="0.25">
      <c r="A4" s="357" t="s">
        <v>58</v>
      </c>
      <c r="B4" s="300" t="s">
        <v>224</v>
      </c>
      <c r="C4" s="301">
        <v>6.6979400000000009</v>
      </c>
      <c r="D4" s="302">
        <v>8.3750050000000016</v>
      </c>
      <c r="E4" s="302">
        <v>6.8785049999999988</v>
      </c>
      <c r="F4" s="302">
        <v>3.0995550000000005</v>
      </c>
      <c r="G4" s="302">
        <v>1.78254</v>
      </c>
      <c r="H4" s="302">
        <v>1.0614300000000001</v>
      </c>
      <c r="I4" s="302">
        <v>1.16673</v>
      </c>
      <c r="J4" s="302">
        <v>1.6046749999999999</v>
      </c>
      <c r="K4" s="302">
        <v>2.9080500000000002</v>
      </c>
      <c r="L4" s="302">
        <v>2.1911276758138514</v>
      </c>
      <c r="M4" s="302">
        <v>2.0189741952724578</v>
      </c>
      <c r="N4" s="302">
        <v>2.1107278760271559</v>
      </c>
      <c r="O4" s="302">
        <v>2.2333118331839668</v>
      </c>
      <c r="P4" s="302">
        <v>2.7313853771119709</v>
      </c>
      <c r="Q4" s="302">
        <v>2.2003898475649657</v>
      </c>
      <c r="R4" s="302">
        <v>1.3146100478369529</v>
      </c>
      <c r="S4" s="302">
        <v>0.59628644783512774</v>
      </c>
      <c r="T4" s="302">
        <v>0.51213805290085435</v>
      </c>
      <c r="U4" s="302">
        <v>0.51339213415659435</v>
      </c>
      <c r="V4" s="302">
        <v>0.40150099652724608</v>
      </c>
      <c r="W4" s="303">
        <v>0.37850678127551951</v>
      </c>
    </row>
    <row r="5" spans="1:23" s="299" customFormat="1" x14ac:dyDescent="0.25">
      <c r="A5" s="358"/>
      <c r="B5" s="304" t="s">
        <v>64</v>
      </c>
      <c r="C5" s="305">
        <v>6.6976000000000004</v>
      </c>
      <c r="D5" s="306">
        <v>8.3747849999999993</v>
      </c>
      <c r="E5" s="306">
        <v>6.8787800000000008</v>
      </c>
      <c r="F5" s="306">
        <v>3.1031050000000002</v>
      </c>
      <c r="G5" s="306">
        <v>1.7854850000000002</v>
      </c>
      <c r="H5" s="306">
        <v>1.0609249999999999</v>
      </c>
      <c r="I5" s="306">
        <v>1.1665800000000002</v>
      </c>
      <c r="J5" s="306">
        <v>1.5910100000000003</v>
      </c>
      <c r="K5" s="306">
        <v>2.9083049999999995</v>
      </c>
      <c r="L5" s="306">
        <v>2.1947850000000004</v>
      </c>
      <c r="M5" s="306">
        <v>2.0192957840590524</v>
      </c>
      <c r="N5" s="306">
        <v>2.1113524259581444</v>
      </c>
      <c r="O5" s="306">
        <v>2.2362334935639767</v>
      </c>
      <c r="P5" s="306">
        <v>2.7241514966060802</v>
      </c>
      <c r="Q5" s="306">
        <v>2.0448507665063529</v>
      </c>
      <c r="R5" s="306">
        <v>1.3195728694886213</v>
      </c>
      <c r="S5" s="306">
        <v>0.59601887234799211</v>
      </c>
      <c r="T5" s="306">
        <v>0.50754128761530048</v>
      </c>
      <c r="U5" s="306">
        <v>0.51305233716440923</v>
      </c>
      <c r="V5" s="306">
        <v>0.390819737795783</v>
      </c>
      <c r="W5" s="307">
        <v>0.37566343679980096</v>
      </c>
    </row>
    <row r="6" spans="1:23" s="299" customFormat="1" ht="17.45" customHeight="1" x14ac:dyDescent="0.25">
      <c r="A6" s="357" t="s">
        <v>59</v>
      </c>
      <c r="B6" s="300" t="s">
        <v>224</v>
      </c>
      <c r="C6" s="301">
        <v>2.2388450000000004</v>
      </c>
      <c r="D6" s="302">
        <v>4.6352799999999998</v>
      </c>
      <c r="E6" s="302">
        <v>3.029595</v>
      </c>
      <c r="F6" s="302">
        <v>1.3515800000000002</v>
      </c>
      <c r="G6" s="302">
        <v>0.6144750000000001</v>
      </c>
      <c r="H6" s="302">
        <v>0.41632500000000006</v>
      </c>
      <c r="I6" s="302">
        <v>0.38561999999999996</v>
      </c>
      <c r="J6" s="302">
        <v>0.51342500000000002</v>
      </c>
      <c r="K6" s="302">
        <v>1.5686949999999997</v>
      </c>
      <c r="L6" s="302">
        <v>0.96467067382985716</v>
      </c>
      <c r="M6" s="302">
        <v>1.0373490640655796</v>
      </c>
      <c r="N6" s="302">
        <v>1.089035574123302</v>
      </c>
      <c r="O6" s="302">
        <v>1.0041062642175436</v>
      </c>
      <c r="P6" s="302">
        <v>1.3731443661118898</v>
      </c>
      <c r="Q6" s="302">
        <v>0.8956192824264807</v>
      </c>
      <c r="R6" s="302">
        <v>0.41347892170635014</v>
      </c>
      <c r="S6" s="302">
        <v>0.2107031180836528</v>
      </c>
      <c r="T6" s="302">
        <v>0.1796333549200331</v>
      </c>
      <c r="U6" s="302">
        <v>0.14661983839018955</v>
      </c>
      <c r="V6" s="302">
        <v>0.12181752904051521</v>
      </c>
      <c r="W6" s="303">
        <v>0.12478579647865852</v>
      </c>
    </row>
    <row r="7" spans="1:23" s="299" customFormat="1" x14ac:dyDescent="0.25">
      <c r="A7" s="358"/>
      <c r="B7" s="304" t="s">
        <v>64</v>
      </c>
      <c r="C7" s="305">
        <v>2.2386399999999997</v>
      </c>
      <c r="D7" s="306">
        <v>4.6349850000000004</v>
      </c>
      <c r="E7" s="306">
        <v>3.0296599999999998</v>
      </c>
      <c r="F7" s="306">
        <v>1.353335</v>
      </c>
      <c r="G7" s="306">
        <v>0.61553000000000002</v>
      </c>
      <c r="H7" s="306">
        <v>0.41616500000000006</v>
      </c>
      <c r="I7" s="306">
        <v>0.38552499999999995</v>
      </c>
      <c r="J7" s="306">
        <v>0.51341500000000007</v>
      </c>
      <c r="K7" s="306">
        <v>1.5686900000000001</v>
      </c>
      <c r="L7" s="306">
        <v>0.94570999999999994</v>
      </c>
      <c r="M7" s="306">
        <v>1.0372870190216574</v>
      </c>
      <c r="N7" s="306">
        <v>1.089180233075995</v>
      </c>
      <c r="O7" s="306">
        <v>1.0056787820001325</v>
      </c>
      <c r="P7" s="306">
        <v>1.3702776415332885</v>
      </c>
      <c r="Q7" s="306">
        <v>0.84075329790125286</v>
      </c>
      <c r="R7" s="308">
        <v>0.41434599250811166</v>
      </c>
      <c r="S7" s="306">
        <v>0.21122965732952254</v>
      </c>
      <c r="T7" s="308">
        <v>0.17934833518130905</v>
      </c>
      <c r="U7" s="306">
        <v>0.1481033819114306</v>
      </c>
      <c r="V7" s="308">
        <v>0.1199620695837921</v>
      </c>
      <c r="W7" s="307">
        <v>9.8183983203297909E-2</v>
      </c>
    </row>
    <row r="8" spans="1:23" s="299" customFormat="1" ht="15" customHeight="1" x14ac:dyDescent="0.25">
      <c r="A8" s="357" t="s">
        <v>65</v>
      </c>
      <c r="B8" s="300" t="s">
        <v>224</v>
      </c>
      <c r="C8" s="309">
        <v>313.43885</v>
      </c>
      <c r="D8" s="310">
        <v>811.17486500000007</v>
      </c>
      <c r="E8" s="310">
        <v>424.14176000000003</v>
      </c>
      <c r="F8" s="310">
        <v>189.220865</v>
      </c>
      <c r="G8" s="310">
        <v>107.53341500000001</v>
      </c>
      <c r="H8" s="310">
        <v>58.286100000000005</v>
      </c>
      <c r="I8" s="310">
        <v>67.483305000000001</v>
      </c>
      <c r="J8" s="310">
        <v>71.880865</v>
      </c>
      <c r="K8" s="310">
        <v>219.61763000000002</v>
      </c>
      <c r="L8" s="310">
        <v>168.817367920225</v>
      </c>
      <c r="M8" s="310">
        <v>145.22886896918112</v>
      </c>
      <c r="N8" s="310">
        <v>152.46498037726226</v>
      </c>
      <c r="O8" s="310">
        <v>175.71859623807012</v>
      </c>
      <c r="P8" s="310">
        <v>192.24021125566452</v>
      </c>
      <c r="Q8" s="310">
        <v>125.38669953970732</v>
      </c>
      <c r="R8" s="310">
        <v>72.358811298611272</v>
      </c>
      <c r="S8" s="310">
        <v>29.498436531711388</v>
      </c>
      <c r="T8" s="310">
        <v>25.148669688804631</v>
      </c>
      <c r="U8" s="310">
        <v>25.658471718283174</v>
      </c>
      <c r="V8" s="310">
        <v>17.054454065672125</v>
      </c>
      <c r="W8" s="311">
        <v>17.470011507012192</v>
      </c>
    </row>
    <row r="9" spans="1:23" s="299" customFormat="1" x14ac:dyDescent="0.25">
      <c r="A9" s="358"/>
      <c r="B9" s="304" t="s">
        <v>64</v>
      </c>
      <c r="C9" s="312">
        <v>313.40991500000001</v>
      </c>
      <c r="D9" s="313">
        <v>811.12338500000021</v>
      </c>
      <c r="E9" s="313">
        <v>424.15018499999996</v>
      </c>
      <c r="F9" s="313">
        <v>189.46692500000006</v>
      </c>
      <c r="G9" s="313">
        <v>107.71818500000001</v>
      </c>
      <c r="H9" s="313">
        <v>58.262089999999993</v>
      </c>
      <c r="I9" s="313">
        <v>67.467275000000001</v>
      </c>
      <c r="J9" s="313">
        <v>71.878625</v>
      </c>
      <c r="K9" s="313">
        <v>219.61639000000002</v>
      </c>
      <c r="L9" s="313">
        <v>165.49905999999999</v>
      </c>
      <c r="M9" s="313">
        <v>145.22018266303206</v>
      </c>
      <c r="N9" s="313">
        <v>152.4852326306393</v>
      </c>
      <c r="O9" s="313">
        <v>175.99378685002321</v>
      </c>
      <c r="P9" s="313">
        <v>191.83886981466043</v>
      </c>
      <c r="Q9" s="313">
        <v>117.70546170617541</v>
      </c>
      <c r="R9" s="314">
        <v>72.510548688919499</v>
      </c>
      <c r="S9" s="313">
        <v>29.572152026133153</v>
      </c>
      <c r="T9" s="314">
        <v>25.108766925383264</v>
      </c>
      <c r="U9" s="313">
        <v>25.918091834500352</v>
      </c>
      <c r="V9" s="314">
        <v>16.794689741730899</v>
      </c>
      <c r="W9" s="315">
        <v>13.745757648461707</v>
      </c>
    </row>
    <row r="10" spans="1:23" s="299" customFormat="1" ht="15" customHeight="1" x14ac:dyDescent="0.25">
      <c r="A10" s="357" t="s">
        <v>126</v>
      </c>
      <c r="B10" s="300" t="s">
        <v>224</v>
      </c>
      <c r="C10" s="316">
        <v>3.1794813249999998</v>
      </c>
      <c r="D10" s="317">
        <v>8.5079494150000006</v>
      </c>
      <c r="E10" s="317">
        <v>4.5839698950000001</v>
      </c>
      <c r="F10" s="317">
        <v>2.0257129749999998</v>
      </c>
      <c r="G10" s="317">
        <v>1.18098915</v>
      </c>
      <c r="H10" s="317">
        <v>0.65016350499999997</v>
      </c>
      <c r="I10" s="317">
        <v>0.76519761500000005</v>
      </c>
      <c r="J10" s="317">
        <v>0.78237090499999995</v>
      </c>
      <c r="K10" s="317">
        <v>2.1747745549999999</v>
      </c>
      <c r="L10" s="317">
        <v>1.7068759170221084</v>
      </c>
      <c r="M10" s="317">
        <v>1.4802962167645057</v>
      </c>
      <c r="N10" s="317">
        <v>1.5402451513064164</v>
      </c>
      <c r="O10" s="317">
        <v>1.7661469336413598</v>
      </c>
      <c r="P10" s="317">
        <v>1.9036715318999622</v>
      </c>
      <c r="Q10" s="317">
        <v>1.2657232331715682</v>
      </c>
      <c r="R10" s="317">
        <v>0.75755036682131571</v>
      </c>
      <c r="S10" s="317">
        <v>0.2982005823488913</v>
      </c>
      <c r="T10" s="317">
        <v>0.24496919960993482</v>
      </c>
      <c r="U10" s="317">
        <v>0.25459442852060049</v>
      </c>
      <c r="V10" s="317">
        <v>0.18088069535256121</v>
      </c>
      <c r="W10" s="318">
        <v>0.16473040461031901</v>
      </c>
    </row>
    <row r="11" spans="1:23" s="299" customFormat="1" x14ac:dyDescent="0.25">
      <c r="A11" s="358"/>
      <c r="B11" s="304" t="s">
        <v>64</v>
      </c>
      <c r="C11" s="305">
        <v>3.179101395</v>
      </c>
      <c r="D11" s="319">
        <v>8.5054188400000008</v>
      </c>
      <c r="E11" s="319">
        <v>4.5844933149999996</v>
      </c>
      <c r="F11" s="319">
        <v>2.030151445</v>
      </c>
      <c r="G11" s="319">
        <v>1.1841912050000001</v>
      </c>
      <c r="H11" s="319">
        <v>0.64957178000000004</v>
      </c>
      <c r="I11" s="319">
        <v>0.76460198999999995</v>
      </c>
      <c r="J11" s="319">
        <v>0.78248804999999999</v>
      </c>
      <c r="K11" s="319">
        <v>2.1743977499999998</v>
      </c>
      <c r="L11" s="319">
        <v>1.671786445</v>
      </c>
      <c r="M11" s="319">
        <v>1.4801207710879725</v>
      </c>
      <c r="N11" s="319">
        <v>1.540387986672491</v>
      </c>
      <c r="O11" s="319">
        <v>1.7686305787686933</v>
      </c>
      <c r="P11" s="319">
        <v>1.9000150599162369</v>
      </c>
      <c r="Q11" s="319">
        <v>1.1861706802955547</v>
      </c>
      <c r="R11" s="319">
        <v>0.75650744390495395</v>
      </c>
      <c r="S11" s="319">
        <v>0.29707429524701912</v>
      </c>
      <c r="T11" s="319">
        <v>0.24347331518064674</v>
      </c>
      <c r="U11" s="319">
        <v>0.25506269514990693</v>
      </c>
      <c r="V11" s="319">
        <v>0.17727469619828159</v>
      </c>
      <c r="W11" s="320">
        <v>0.14612238217047316</v>
      </c>
    </row>
    <row r="12" spans="1:23" x14ac:dyDescent="0.25">
      <c r="A12" s="184"/>
      <c r="B12" s="185"/>
      <c r="C12" s="183"/>
      <c r="D12" s="183"/>
      <c r="E12" s="183"/>
      <c r="F12" s="183"/>
      <c r="G12" s="183"/>
      <c r="H12" s="183"/>
      <c r="I12" s="183"/>
      <c r="J12" s="183"/>
      <c r="K12" s="183"/>
      <c r="L12" s="183"/>
      <c r="M12" s="183"/>
      <c r="N12" s="183"/>
      <c r="O12" s="183"/>
      <c r="P12" s="183"/>
      <c r="Q12" s="183"/>
      <c r="R12" s="183"/>
      <c r="S12" s="183"/>
      <c r="T12" s="183"/>
      <c r="U12" s="183"/>
      <c r="V12" s="183"/>
    </row>
    <row r="13" spans="1:23" s="186" customFormat="1" x14ac:dyDescent="0.2">
      <c r="A13" s="355" t="s">
        <v>115</v>
      </c>
      <c r="B13" s="355"/>
      <c r="C13" s="355"/>
      <c r="D13" s="355"/>
      <c r="E13" s="355"/>
      <c r="F13" s="355"/>
      <c r="G13" s="355"/>
      <c r="H13" s="355"/>
      <c r="I13" s="355"/>
      <c r="J13" s="355"/>
      <c r="K13" s="355"/>
      <c r="L13" s="355"/>
      <c r="M13" s="355"/>
      <c r="N13" s="182"/>
      <c r="O13" s="182"/>
      <c r="P13" s="182"/>
      <c r="Q13" s="182"/>
      <c r="R13" s="182"/>
      <c r="S13" s="182"/>
      <c r="T13" s="182"/>
      <c r="U13" s="182"/>
      <c r="V13" s="182"/>
    </row>
    <row r="14" spans="1:23" s="186" customFormat="1" x14ac:dyDescent="0.2">
      <c r="A14" s="355" t="s">
        <v>62</v>
      </c>
      <c r="B14" s="355"/>
      <c r="C14" s="355"/>
      <c r="D14" s="355"/>
      <c r="E14" s="355"/>
      <c r="F14" s="355"/>
      <c r="G14" s="355"/>
      <c r="H14" s="355"/>
      <c r="I14" s="355"/>
      <c r="J14" s="355"/>
      <c r="K14" s="355"/>
      <c r="L14" s="355"/>
      <c r="M14" s="355"/>
      <c r="N14" s="182"/>
      <c r="O14" s="182"/>
      <c r="P14" s="182"/>
      <c r="Q14" s="182"/>
      <c r="R14" s="182"/>
      <c r="S14" s="182"/>
      <c r="T14" s="182"/>
      <c r="U14" s="182"/>
      <c r="V14" s="182"/>
    </row>
    <row r="15" spans="1:23" s="186" customFormat="1" ht="12" customHeight="1" x14ac:dyDescent="0.2">
      <c r="A15" s="356" t="s">
        <v>63</v>
      </c>
      <c r="B15" s="356"/>
      <c r="C15" s="356"/>
      <c r="D15" s="356"/>
      <c r="E15" s="356"/>
      <c r="F15" s="356"/>
      <c r="G15" s="356"/>
      <c r="H15" s="356"/>
      <c r="I15" s="356"/>
      <c r="J15" s="356"/>
      <c r="K15" s="356"/>
      <c r="L15" s="356"/>
      <c r="M15" s="356"/>
      <c r="N15" s="356"/>
      <c r="O15" s="356"/>
      <c r="P15" s="356"/>
      <c r="Q15" s="356"/>
      <c r="R15" s="356"/>
      <c r="S15" s="356"/>
      <c r="T15" s="356"/>
      <c r="U15" s="356"/>
      <c r="V15" s="232"/>
    </row>
    <row r="19" spans="4:11" x14ac:dyDescent="0.25">
      <c r="D19" s="187"/>
      <c r="E19" s="187"/>
      <c r="F19" s="187"/>
      <c r="G19" s="187"/>
      <c r="H19" s="187"/>
      <c r="I19" s="187"/>
      <c r="J19" s="187"/>
      <c r="K19" s="187"/>
    </row>
  </sheetData>
  <mergeCells count="7">
    <mergeCell ref="A14:M14"/>
    <mergeCell ref="A15:U15"/>
    <mergeCell ref="A4:A5"/>
    <mergeCell ref="A6:A7"/>
    <mergeCell ref="A8:A9"/>
    <mergeCell ref="A10:A11"/>
    <mergeCell ref="A13:M13"/>
  </mergeCells>
  <hyperlinks>
    <hyperlink ref="P1" location="'Lisez-moi'!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W12"/>
  <sheetViews>
    <sheetView zoomScaleNormal="100" workbookViewId="0">
      <selection activeCell="X20" sqref="X20"/>
    </sheetView>
  </sheetViews>
  <sheetFormatPr baseColWidth="10" defaultColWidth="8.5703125" defaultRowHeight="12" x14ac:dyDescent="0.2"/>
  <cols>
    <col min="1" max="1" width="30.140625" style="186" customWidth="1"/>
    <col min="2" max="18" width="8.5703125" style="186" customWidth="1"/>
    <col min="19" max="16384" width="8.5703125" style="186"/>
  </cols>
  <sheetData>
    <row r="1" spans="1:23" s="102" customFormat="1" ht="12.75" x14ac:dyDescent="0.2">
      <c r="A1" s="177" t="s">
        <v>156</v>
      </c>
      <c r="B1" s="114"/>
      <c r="C1" s="114"/>
      <c r="D1" s="114"/>
      <c r="E1" s="178"/>
      <c r="F1" s="114"/>
      <c r="G1" s="114"/>
      <c r="R1" s="173" t="s">
        <v>40</v>
      </c>
    </row>
    <row r="2" spans="1:23" s="102" customFormat="1" ht="15" x14ac:dyDescent="0.25">
      <c r="A2" s="188"/>
      <c r="B2" s="114"/>
      <c r="C2" s="114"/>
      <c r="D2" s="114"/>
      <c r="E2" s="114"/>
      <c r="F2" s="114"/>
      <c r="G2" s="114"/>
      <c r="R2" s="53"/>
    </row>
    <row r="3" spans="1:23" x14ac:dyDescent="0.2">
      <c r="A3" s="189"/>
      <c r="B3" s="179" t="s">
        <v>57</v>
      </c>
      <c r="C3" s="180" t="s">
        <v>114</v>
      </c>
      <c r="D3" s="180" t="s">
        <v>116</v>
      </c>
      <c r="E3" s="180" t="s">
        <v>117</v>
      </c>
      <c r="F3" s="180" t="s">
        <v>136</v>
      </c>
      <c r="G3" s="180" t="s">
        <v>127</v>
      </c>
      <c r="H3" s="180" t="s">
        <v>137</v>
      </c>
      <c r="I3" s="180" t="s">
        <v>138</v>
      </c>
      <c r="J3" s="180" t="s">
        <v>163</v>
      </c>
      <c r="K3" s="180" t="s">
        <v>220</v>
      </c>
      <c r="L3" s="180">
        <v>44197</v>
      </c>
      <c r="M3" s="180">
        <v>44228</v>
      </c>
      <c r="N3" s="180">
        <v>44256</v>
      </c>
      <c r="O3" s="180">
        <v>44287</v>
      </c>
      <c r="P3" s="180">
        <v>44317</v>
      </c>
      <c r="Q3" s="180">
        <v>44348</v>
      </c>
      <c r="R3" s="180">
        <v>44378</v>
      </c>
      <c r="S3" s="180">
        <v>44409</v>
      </c>
      <c r="T3" s="180">
        <v>44440</v>
      </c>
      <c r="U3" s="180">
        <v>44470</v>
      </c>
      <c r="V3" s="180">
        <v>44501</v>
      </c>
      <c r="W3" s="181">
        <v>44531</v>
      </c>
    </row>
    <row r="4" spans="1:23" s="194" customFormat="1" ht="24" customHeight="1" x14ac:dyDescent="0.2">
      <c r="A4" s="190" t="s">
        <v>58</v>
      </c>
      <c r="B4" s="191">
        <v>6.6976000000000004</v>
      </c>
      <c r="C4" s="192">
        <v>8.3747849999999993</v>
      </c>
      <c r="D4" s="192">
        <v>6.8787800000000008</v>
      </c>
      <c r="E4" s="192">
        <v>3.1031050000000002</v>
      </c>
      <c r="F4" s="192">
        <v>1.7854850000000002</v>
      </c>
      <c r="G4" s="192">
        <v>1.0609249999999999</v>
      </c>
      <c r="H4" s="192">
        <v>1.1665800000000002</v>
      </c>
      <c r="I4" s="192">
        <v>1.5910100000000003</v>
      </c>
      <c r="J4" s="192">
        <v>2.9083049999999995</v>
      </c>
      <c r="K4" s="192">
        <v>2.1947850000000004</v>
      </c>
      <c r="L4" s="192">
        <v>2.0192957840590524</v>
      </c>
      <c r="M4" s="192">
        <v>2.1113524259581444</v>
      </c>
      <c r="N4" s="193">
        <v>2.2362334935639767</v>
      </c>
      <c r="O4" s="193">
        <v>2.7241514966060802</v>
      </c>
      <c r="P4" s="193">
        <v>2.0448507665063529</v>
      </c>
      <c r="Q4" s="193">
        <v>1.3195728694886213</v>
      </c>
      <c r="R4" s="193">
        <v>0.59601887234799211</v>
      </c>
      <c r="S4" s="193">
        <v>0.50754128761530048</v>
      </c>
      <c r="T4" s="193">
        <v>0.51305233716440923</v>
      </c>
      <c r="U4" s="193">
        <v>0.390819737795783</v>
      </c>
      <c r="V4" s="193">
        <v>0.37566343679980096</v>
      </c>
      <c r="W4" s="321">
        <v>0.42241840097973243</v>
      </c>
    </row>
    <row r="5" spans="1:23" s="194" customFormat="1" ht="24" customHeight="1" x14ac:dyDescent="0.2">
      <c r="A5" s="190" t="s">
        <v>59</v>
      </c>
      <c r="B5" s="191">
        <v>2.2386399999999997</v>
      </c>
      <c r="C5" s="192">
        <v>4.6349850000000004</v>
      </c>
      <c r="D5" s="192">
        <v>3.0296599999999998</v>
      </c>
      <c r="E5" s="192">
        <v>1.353335</v>
      </c>
      <c r="F5" s="192">
        <v>0.61553000000000002</v>
      </c>
      <c r="G5" s="192">
        <v>0.41616500000000006</v>
      </c>
      <c r="H5" s="192">
        <v>0.38552499999999995</v>
      </c>
      <c r="I5" s="192">
        <v>0.51341500000000007</v>
      </c>
      <c r="J5" s="192">
        <v>1.5686900000000001</v>
      </c>
      <c r="K5" s="192">
        <v>0.94570999999999994</v>
      </c>
      <c r="L5" s="192">
        <v>1.0372870190216574</v>
      </c>
      <c r="M5" s="192">
        <v>1.089180233075995</v>
      </c>
      <c r="N5" s="192">
        <v>1.0056787820001325</v>
      </c>
      <c r="O5" s="192">
        <v>1.3702776415332885</v>
      </c>
      <c r="P5" s="192">
        <v>0.84075329790125286</v>
      </c>
      <c r="Q5" s="192">
        <v>0.41434599250811166</v>
      </c>
      <c r="R5" s="192">
        <v>0.21122965732952254</v>
      </c>
      <c r="S5" s="192">
        <v>0.17934833518130905</v>
      </c>
      <c r="T5" s="192">
        <v>0.1481033819114306</v>
      </c>
      <c r="U5" s="192">
        <v>0.1199620695837921</v>
      </c>
      <c r="V5" s="192">
        <v>9.8183983203297909E-2</v>
      </c>
      <c r="W5" s="322">
        <v>0.1094041035790084</v>
      </c>
    </row>
    <row r="6" spans="1:23" s="194" customFormat="1" x14ac:dyDescent="0.2">
      <c r="A6" s="190" t="s">
        <v>60</v>
      </c>
      <c r="B6" s="195">
        <v>313.40991500000001</v>
      </c>
      <c r="C6" s="196">
        <v>811.12338500000021</v>
      </c>
      <c r="D6" s="196">
        <v>424.15018499999996</v>
      </c>
      <c r="E6" s="196">
        <v>189.46692500000006</v>
      </c>
      <c r="F6" s="196">
        <v>107.71818500000001</v>
      </c>
      <c r="G6" s="196">
        <v>58.262089999999993</v>
      </c>
      <c r="H6" s="196">
        <v>67.467275000000001</v>
      </c>
      <c r="I6" s="196">
        <v>71.878625</v>
      </c>
      <c r="J6" s="196">
        <v>219.61639000000002</v>
      </c>
      <c r="K6" s="196">
        <v>165.49905999999999</v>
      </c>
      <c r="L6" s="196">
        <v>145.22018266303206</v>
      </c>
      <c r="M6" s="196">
        <v>152.4852326306393</v>
      </c>
      <c r="N6" s="196">
        <v>175.99378685002321</v>
      </c>
      <c r="O6" s="196">
        <v>191.83886981466043</v>
      </c>
      <c r="P6" s="196">
        <v>117.70546170617541</v>
      </c>
      <c r="Q6" s="196">
        <v>72.510548688919499</v>
      </c>
      <c r="R6" s="196">
        <v>29.572152026133153</v>
      </c>
      <c r="S6" s="196">
        <v>25.108766925383264</v>
      </c>
      <c r="T6" s="196">
        <v>25.918091834500352</v>
      </c>
      <c r="U6" s="196">
        <v>16.794689741730899</v>
      </c>
      <c r="V6" s="196">
        <v>13.745757648461707</v>
      </c>
      <c r="W6" s="323">
        <v>19.175118659449872</v>
      </c>
    </row>
    <row r="7" spans="1:23" s="194" customFormat="1" ht="24" customHeight="1" x14ac:dyDescent="0.2">
      <c r="A7" s="190" t="s">
        <v>61</v>
      </c>
      <c r="B7" s="195">
        <v>4</v>
      </c>
      <c r="C7" s="196">
        <v>5</v>
      </c>
      <c r="D7" s="196">
        <v>4</v>
      </c>
      <c r="E7" s="196">
        <v>4</v>
      </c>
      <c r="F7" s="196">
        <v>5</v>
      </c>
      <c r="G7" s="196">
        <v>4</v>
      </c>
      <c r="H7" s="196">
        <v>5</v>
      </c>
      <c r="I7" s="196">
        <v>4</v>
      </c>
      <c r="J7" s="196">
        <v>4</v>
      </c>
      <c r="K7" s="196">
        <v>5</v>
      </c>
      <c r="L7" s="196">
        <v>4</v>
      </c>
      <c r="M7" s="196">
        <v>4</v>
      </c>
      <c r="N7" s="196">
        <v>5</v>
      </c>
      <c r="O7" s="196">
        <v>4</v>
      </c>
      <c r="P7" s="196">
        <v>4</v>
      </c>
      <c r="Q7" s="196">
        <v>5</v>
      </c>
      <c r="R7" s="196">
        <v>4</v>
      </c>
      <c r="S7" s="196">
        <v>4</v>
      </c>
      <c r="T7" s="196">
        <v>5</v>
      </c>
      <c r="U7" s="196">
        <v>4</v>
      </c>
      <c r="V7" s="196">
        <v>4</v>
      </c>
      <c r="W7" s="323">
        <v>5</v>
      </c>
    </row>
    <row r="8" spans="1:23" x14ac:dyDescent="0.2">
      <c r="A8" s="197" t="s">
        <v>126</v>
      </c>
      <c r="B8" s="198">
        <v>3.179101395</v>
      </c>
      <c r="C8" s="199">
        <v>8.5054188400000008</v>
      </c>
      <c r="D8" s="199">
        <v>4.5844933149999996</v>
      </c>
      <c r="E8" s="199">
        <v>2.030151445</v>
      </c>
      <c r="F8" s="199">
        <v>1.1841912050000001</v>
      </c>
      <c r="G8" s="199">
        <v>0.64957178000000004</v>
      </c>
      <c r="H8" s="199">
        <v>0.76460198999999995</v>
      </c>
      <c r="I8" s="199">
        <v>0.78248804999999999</v>
      </c>
      <c r="J8" s="199">
        <v>2.1743977499999998</v>
      </c>
      <c r="K8" s="199">
        <v>1.671786445</v>
      </c>
      <c r="L8" s="199">
        <v>1.4801207710879725</v>
      </c>
      <c r="M8" s="199">
        <v>1.540387986672491</v>
      </c>
      <c r="N8" s="199">
        <v>1.7686305787686933</v>
      </c>
      <c r="O8" s="199">
        <v>1.9000150599162369</v>
      </c>
      <c r="P8" s="199">
        <v>1.1861706802955547</v>
      </c>
      <c r="Q8" s="199">
        <v>0.75650744390495395</v>
      </c>
      <c r="R8" s="199">
        <v>0.29707429524701912</v>
      </c>
      <c r="S8" s="199">
        <v>0.24347331518064674</v>
      </c>
      <c r="T8" s="199">
        <v>0.25506269514990693</v>
      </c>
      <c r="U8" s="199">
        <v>0.17727469619828159</v>
      </c>
      <c r="V8" s="199">
        <v>0.14612238217047316</v>
      </c>
      <c r="W8" s="324">
        <v>0.18554915531609401</v>
      </c>
    </row>
    <row r="9" spans="1:23" x14ac:dyDescent="0.2">
      <c r="A9" s="200"/>
      <c r="B9" s="200"/>
      <c r="C9" s="200"/>
      <c r="D9" s="200"/>
      <c r="E9" s="200"/>
      <c r="F9" s="200"/>
      <c r="G9" s="200"/>
      <c r="H9" s="200"/>
      <c r="I9" s="200"/>
      <c r="J9" s="200"/>
      <c r="K9" s="200"/>
      <c r="L9" s="200"/>
      <c r="M9" s="200"/>
      <c r="N9" s="200"/>
      <c r="O9" s="200"/>
      <c r="P9" s="200"/>
    </row>
    <row r="10" spans="1:23" x14ac:dyDescent="0.2">
      <c r="A10" s="355" t="s">
        <v>115</v>
      </c>
      <c r="B10" s="355"/>
      <c r="C10" s="355"/>
      <c r="D10" s="355"/>
      <c r="E10" s="355"/>
      <c r="F10" s="355"/>
      <c r="G10" s="355"/>
      <c r="H10" s="355"/>
      <c r="I10" s="355"/>
      <c r="J10" s="355"/>
      <c r="K10" s="355"/>
      <c r="L10" s="355"/>
      <c r="M10" s="355"/>
      <c r="N10" s="201"/>
      <c r="O10" s="201"/>
      <c r="P10" s="201"/>
    </row>
    <row r="11" spans="1:23" x14ac:dyDescent="0.2">
      <c r="A11" s="355" t="s">
        <v>62</v>
      </c>
      <c r="B11" s="355"/>
      <c r="C11" s="355"/>
      <c r="D11" s="355"/>
      <c r="E11" s="355"/>
      <c r="F11" s="355"/>
      <c r="G11" s="355"/>
      <c r="H11" s="355"/>
      <c r="I11" s="355"/>
      <c r="J11" s="355"/>
      <c r="K11" s="355"/>
      <c r="L11" s="355"/>
      <c r="M11" s="355"/>
      <c r="N11" s="201"/>
      <c r="O11" s="201"/>
      <c r="P11" s="201"/>
    </row>
    <row r="12" spans="1:23" ht="12" customHeight="1" x14ac:dyDescent="0.2">
      <c r="A12" s="356" t="s">
        <v>63</v>
      </c>
      <c r="B12" s="356"/>
      <c r="C12" s="356"/>
      <c r="D12" s="356"/>
      <c r="E12" s="356"/>
      <c r="F12" s="356"/>
      <c r="G12" s="356"/>
      <c r="H12" s="356"/>
      <c r="I12" s="356"/>
      <c r="J12" s="356"/>
      <c r="K12" s="356"/>
      <c r="L12" s="356"/>
      <c r="M12" s="356"/>
      <c r="N12" s="356"/>
      <c r="O12" s="356"/>
      <c r="P12" s="356"/>
      <c r="Q12" s="356"/>
      <c r="R12" s="356"/>
    </row>
  </sheetData>
  <mergeCells count="3">
    <mergeCell ref="A10:M10"/>
    <mergeCell ref="A11:M11"/>
    <mergeCell ref="A12:R12"/>
  </mergeCells>
  <hyperlinks>
    <hyperlink ref="R1" location="'Lisez-moi'!A1" display="Retour au sommair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V17"/>
  <sheetViews>
    <sheetView zoomScale="85" zoomScaleNormal="85" workbookViewId="0">
      <selection activeCell="V10" sqref="V10"/>
    </sheetView>
  </sheetViews>
  <sheetFormatPr baseColWidth="10" defaultColWidth="9.140625" defaultRowHeight="11.25" x14ac:dyDescent="0.25"/>
  <cols>
    <col min="1" max="1" width="23.140625" style="101" customWidth="1"/>
    <col min="2" max="2" width="9.140625" style="101" customWidth="1"/>
    <col min="3" max="6" width="9.140625" style="101"/>
    <col min="7" max="16" width="9.140625" style="101" customWidth="1"/>
    <col min="17" max="16384" width="9.140625" style="101"/>
  </cols>
  <sheetData>
    <row r="1" spans="1:22" ht="12.75" x14ac:dyDescent="0.2">
      <c r="A1" s="177" t="s">
        <v>186</v>
      </c>
      <c r="P1" s="172"/>
      <c r="Q1" s="173" t="s">
        <v>40</v>
      </c>
    </row>
    <row r="2" spans="1:22" ht="14.25" x14ac:dyDescent="0.2">
      <c r="A2" s="203" t="s">
        <v>66</v>
      </c>
      <c r="K2" s="216"/>
      <c r="Q2" s="104"/>
    </row>
    <row r="3" spans="1:22" ht="12.75" x14ac:dyDescent="0.25">
      <c r="B3" s="359" t="s">
        <v>67</v>
      </c>
      <c r="C3" s="359"/>
      <c r="D3" s="359"/>
      <c r="E3" s="359"/>
      <c r="F3" s="359"/>
      <c r="G3" s="204"/>
      <c r="H3" s="204"/>
      <c r="I3" s="204"/>
      <c r="J3" s="204"/>
    </row>
    <row r="4" spans="1:22" ht="13.5" thickBot="1" x14ac:dyDescent="0.3">
      <c r="A4" s="205" t="s">
        <v>104</v>
      </c>
      <c r="B4" s="206" t="s">
        <v>57</v>
      </c>
      <c r="C4" s="206" t="s">
        <v>114</v>
      </c>
      <c r="D4" s="206" t="s">
        <v>116</v>
      </c>
      <c r="E4" s="206" t="s">
        <v>117</v>
      </c>
      <c r="F4" s="206" t="s">
        <v>136</v>
      </c>
      <c r="G4" s="206" t="s">
        <v>127</v>
      </c>
      <c r="H4" s="206" t="s">
        <v>137</v>
      </c>
      <c r="I4" s="206" t="s">
        <v>138</v>
      </c>
      <c r="J4" s="206" t="s">
        <v>163</v>
      </c>
      <c r="K4" s="206" t="s">
        <v>220</v>
      </c>
      <c r="L4" s="206">
        <v>44197</v>
      </c>
      <c r="M4" s="206">
        <v>44228</v>
      </c>
      <c r="N4" s="206">
        <v>44256</v>
      </c>
      <c r="O4" s="206">
        <v>44287</v>
      </c>
      <c r="P4" s="206">
        <v>44317</v>
      </c>
      <c r="Q4" s="206">
        <v>44348</v>
      </c>
      <c r="R4" s="206">
        <v>44378</v>
      </c>
      <c r="S4" s="206">
        <v>44409</v>
      </c>
      <c r="T4" s="206">
        <v>44440</v>
      </c>
      <c r="U4" s="206">
        <v>44470</v>
      </c>
      <c r="V4" s="206">
        <v>44501</v>
      </c>
    </row>
    <row r="5" spans="1:22" ht="12.75" x14ac:dyDescent="0.25">
      <c r="A5" s="207" t="s">
        <v>110</v>
      </c>
      <c r="B5" s="208">
        <v>2592.5050000000001</v>
      </c>
      <c r="C5" s="208">
        <v>3064.25</v>
      </c>
      <c r="D5" s="208">
        <v>2453.89</v>
      </c>
      <c r="E5" s="208">
        <v>937.02</v>
      </c>
      <c r="F5" s="217">
        <v>532.76</v>
      </c>
      <c r="G5" s="208">
        <v>331.36500000000001</v>
      </c>
      <c r="H5" s="208">
        <v>364.94499999999999</v>
      </c>
      <c r="I5" s="208">
        <v>681.70500000000004</v>
      </c>
      <c r="J5" s="208">
        <v>1252.6500000000001</v>
      </c>
      <c r="K5" s="208">
        <v>925.71</v>
      </c>
      <c r="L5" s="208">
        <v>859.1998195150743</v>
      </c>
      <c r="M5" s="208">
        <v>864.01727856731429</v>
      </c>
      <c r="N5" s="208">
        <v>909.29532772323785</v>
      </c>
      <c r="O5" s="208">
        <v>1065.7823685270989</v>
      </c>
      <c r="P5" s="208">
        <v>858.46535203148301</v>
      </c>
      <c r="Q5" s="208">
        <v>530.96640319522123</v>
      </c>
      <c r="R5" s="208">
        <v>178.84556164727326</v>
      </c>
      <c r="S5" s="208">
        <v>165.06591838057989</v>
      </c>
      <c r="T5" s="208">
        <v>131.45780407545973</v>
      </c>
      <c r="U5" s="208">
        <v>70.416608087629072</v>
      </c>
      <c r="V5" s="208">
        <v>62.795556469586629</v>
      </c>
    </row>
    <row r="6" spans="1:22" ht="12.75" x14ac:dyDescent="0.25">
      <c r="A6" s="209" t="s">
        <v>109</v>
      </c>
      <c r="B6" s="210">
        <v>1046.82</v>
      </c>
      <c r="C6" s="210">
        <v>1293.375</v>
      </c>
      <c r="D6" s="210">
        <v>1020.14</v>
      </c>
      <c r="E6" s="210">
        <v>455.49</v>
      </c>
      <c r="F6" s="214">
        <v>254.59</v>
      </c>
      <c r="G6" s="210">
        <v>149.97999999999999</v>
      </c>
      <c r="H6" s="210">
        <v>163.43</v>
      </c>
      <c r="I6" s="210">
        <v>219.39500000000001</v>
      </c>
      <c r="J6" s="210">
        <v>401.185</v>
      </c>
      <c r="K6" s="210">
        <v>328.78500000000003</v>
      </c>
      <c r="L6" s="210">
        <v>310.871992265578</v>
      </c>
      <c r="M6" s="210">
        <v>299.21891294101891</v>
      </c>
      <c r="N6" s="210">
        <v>307.05717799022256</v>
      </c>
      <c r="O6" s="210">
        <v>378.81931839699769</v>
      </c>
      <c r="P6" s="210">
        <v>280.01196605616286</v>
      </c>
      <c r="Q6" s="210">
        <v>156.28072571604622</v>
      </c>
      <c r="R6" s="210">
        <v>71.713295296196208</v>
      </c>
      <c r="S6" s="210">
        <v>67.200179875947654</v>
      </c>
      <c r="T6" s="210">
        <v>52.610696368177017</v>
      </c>
      <c r="U6" s="210">
        <v>31.060158728453477</v>
      </c>
      <c r="V6" s="294">
        <v>35.20628668439366</v>
      </c>
    </row>
    <row r="7" spans="1:22" ht="12.75" x14ac:dyDescent="0.25">
      <c r="A7" s="209" t="s">
        <v>108</v>
      </c>
      <c r="B7" s="210">
        <v>1239.3499999999999</v>
      </c>
      <c r="C7" s="210">
        <v>1573.87</v>
      </c>
      <c r="D7" s="210">
        <v>1288.68</v>
      </c>
      <c r="E7" s="210">
        <v>619.9</v>
      </c>
      <c r="F7" s="214">
        <v>343.51</v>
      </c>
      <c r="G7" s="210">
        <v>197.47</v>
      </c>
      <c r="H7" s="210">
        <v>218.58500000000001</v>
      </c>
      <c r="I7" s="210">
        <v>241.05500000000001</v>
      </c>
      <c r="J7" s="210">
        <v>443.84500000000003</v>
      </c>
      <c r="K7" s="210">
        <v>363.5</v>
      </c>
      <c r="L7" s="210">
        <v>334.41025313689346</v>
      </c>
      <c r="M7" s="210">
        <v>342.62971501986885</v>
      </c>
      <c r="N7" s="210">
        <v>352.10688633892102</v>
      </c>
      <c r="O7" s="210">
        <v>451.51937068115745</v>
      </c>
      <c r="P7" s="210">
        <v>300.76757087891065</v>
      </c>
      <c r="Q7" s="210">
        <v>196.19709251496107</v>
      </c>
      <c r="R7" s="210">
        <v>97.093224903354823</v>
      </c>
      <c r="S7" s="210">
        <v>78.644768422308999</v>
      </c>
      <c r="T7" s="210">
        <v>84.0817139832252</v>
      </c>
      <c r="U7" s="210">
        <v>69.283197870056583</v>
      </c>
      <c r="V7" s="294">
        <v>66.970026185188928</v>
      </c>
    </row>
    <row r="8" spans="1:22" ht="12.75" x14ac:dyDescent="0.25">
      <c r="A8" s="209" t="s">
        <v>107</v>
      </c>
      <c r="B8" s="210">
        <v>379.21499999999997</v>
      </c>
      <c r="C8" s="210">
        <v>521.71500000000003</v>
      </c>
      <c r="D8" s="210">
        <v>439.625</v>
      </c>
      <c r="E8" s="210">
        <v>226.13499999999999</v>
      </c>
      <c r="F8" s="214">
        <v>127.125</v>
      </c>
      <c r="G8" s="210">
        <v>70.03</v>
      </c>
      <c r="H8" s="210">
        <v>81.739999999999995</v>
      </c>
      <c r="I8" s="210">
        <v>88.28</v>
      </c>
      <c r="J8" s="210">
        <v>134.04499999999999</v>
      </c>
      <c r="K8" s="210">
        <v>108.355</v>
      </c>
      <c r="L8" s="210">
        <v>102.12995524621945</v>
      </c>
      <c r="M8" s="210">
        <v>111.45516198235016</v>
      </c>
      <c r="N8" s="210">
        <v>117.97281115335295</v>
      </c>
      <c r="O8" s="210">
        <v>150.7825217860576</v>
      </c>
      <c r="P8" s="210">
        <v>104.01203978355153</v>
      </c>
      <c r="Q8" s="210">
        <v>73.446476516570328</v>
      </c>
      <c r="R8" s="210">
        <v>42.137603645265976</v>
      </c>
      <c r="S8" s="210">
        <v>30.61666071455619</v>
      </c>
      <c r="T8" s="210">
        <v>40.550653197435864</v>
      </c>
      <c r="U8" s="210">
        <v>32.111564255569313</v>
      </c>
      <c r="V8" s="294">
        <v>29.841861670897888</v>
      </c>
    </row>
    <row r="9" spans="1:22" ht="12.75" x14ac:dyDescent="0.25">
      <c r="A9" s="209" t="s">
        <v>106</v>
      </c>
      <c r="B9" s="210">
        <v>322.47000000000003</v>
      </c>
      <c r="C9" s="210">
        <v>446.92</v>
      </c>
      <c r="D9" s="210">
        <v>379.495</v>
      </c>
      <c r="E9" s="210">
        <v>198.23500000000001</v>
      </c>
      <c r="F9" s="214">
        <v>114.925</v>
      </c>
      <c r="G9" s="210">
        <v>65.715000000000003</v>
      </c>
      <c r="H9" s="210">
        <v>72.075000000000003</v>
      </c>
      <c r="I9" s="210">
        <v>76.48</v>
      </c>
      <c r="J9" s="210">
        <v>117.41500000000001</v>
      </c>
      <c r="K9" s="210">
        <v>88.53</v>
      </c>
      <c r="L9" s="210">
        <v>89.913412391498611</v>
      </c>
      <c r="M9" s="210">
        <v>99.467396976238433</v>
      </c>
      <c r="N9" s="210">
        <v>104.29792563406538</v>
      </c>
      <c r="O9" s="210">
        <v>136.77295851428946</v>
      </c>
      <c r="P9" s="210">
        <v>97.616666695656164</v>
      </c>
      <c r="Q9" s="210">
        <v>61.160957908388582</v>
      </c>
      <c r="R9" s="210">
        <v>34.62479375226701</v>
      </c>
      <c r="S9" s="210">
        <v>26.444666009515611</v>
      </c>
      <c r="T9" s="210">
        <v>36.14867504281073</v>
      </c>
      <c r="U9" s="210">
        <v>30.443395075439913</v>
      </c>
      <c r="V9" s="294">
        <v>30.970028103356935</v>
      </c>
    </row>
    <row r="10" spans="1:22" ht="12.75" x14ac:dyDescent="0.25">
      <c r="A10" s="211" t="s">
        <v>105</v>
      </c>
      <c r="B10" s="218">
        <v>1117.23</v>
      </c>
      <c r="C10" s="218">
        <v>1474.66</v>
      </c>
      <c r="D10" s="218">
        <v>1296.9549999999999</v>
      </c>
      <c r="E10" s="218">
        <v>666.31500000000005</v>
      </c>
      <c r="F10" s="218">
        <v>412.57</v>
      </c>
      <c r="G10" s="218">
        <v>246.37</v>
      </c>
      <c r="H10" s="218">
        <v>265.80500000000001</v>
      </c>
      <c r="I10" s="218">
        <v>284.10000000000002</v>
      </c>
      <c r="J10" s="218">
        <v>559.16</v>
      </c>
      <c r="K10" s="218">
        <v>379.90499999999997</v>
      </c>
      <c r="L10" s="218">
        <v>322.77035150378879</v>
      </c>
      <c r="M10" s="218">
        <v>394.56396047135371</v>
      </c>
      <c r="N10" s="218">
        <v>445.50336472417706</v>
      </c>
      <c r="O10" s="218">
        <v>540.47495870047896</v>
      </c>
      <c r="P10" s="218">
        <v>403.977171060589</v>
      </c>
      <c r="Q10" s="218">
        <v>301.52121363743385</v>
      </c>
      <c r="R10" s="218">
        <v>171.60439310363486</v>
      </c>
      <c r="S10" s="218">
        <v>139.56909421239209</v>
      </c>
      <c r="T10" s="218">
        <v>168.20279449730066</v>
      </c>
      <c r="U10" s="218">
        <v>157.50481377863468</v>
      </c>
      <c r="V10" s="218">
        <v>149.87967768637697</v>
      </c>
    </row>
    <row r="11" spans="1:22" x14ac:dyDescent="0.25">
      <c r="B11" s="212"/>
      <c r="C11" s="212"/>
      <c r="D11" s="212"/>
      <c r="E11" s="212"/>
      <c r="F11" s="212"/>
      <c r="G11" s="212"/>
      <c r="H11" s="212"/>
      <c r="I11" s="212"/>
      <c r="J11" s="212"/>
      <c r="K11" s="212"/>
      <c r="L11" s="212"/>
      <c r="M11" s="212"/>
      <c r="N11" s="212"/>
      <c r="O11" s="212"/>
      <c r="P11" s="212"/>
    </row>
    <row r="12" spans="1:22" ht="24.95" customHeight="1" x14ac:dyDescent="0.25">
      <c r="A12" s="360" t="s">
        <v>225</v>
      </c>
      <c r="B12" s="360"/>
      <c r="C12" s="360"/>
      <c r="D12" s="360"/>
      <c r="E12" s="360"/>
      <c r="F12" s="360"/>
      <c r="O12" s="213"/>
      <c r="P12" s="213"/>
    </row>
    <row r="13" spans="1:22" ht="24.95" customHeight="1" x14ac:dyDescent="0.25">
      <c r="A13" s="360" t="s">
        <v>115</v>
      </c>
      <c r="B13" s="360"/>
      <c r="C13" s="360"/>
      <c r="D13" s="360"/>
      <c r="E13" s="360"/>
      <c r="F13" s="360"/>
      <c r="G13" s="212"/>
      <c r="H13" s="212"/>
      <c r="I13" s="212"/>
      <c r="J13" s="212"/>
    </row>
    <row r="14" spans="1:22" ht="12.75" x14ac:dyDescent="0.25">
      <c r="A14" s="169" t="s">
        <v>102</v>
      </c>
      <c r="B14" s="172"/>
      <c r="C14" s="214"/>
      <c r="D14" s="214"/>
      <c r="E14" s="214"/>
      <c r="F14" s="214"/>
      <c r="G14" s="212"/>
      <c r="H14" s="212"/>
      <c r="I14" s="212"/>
      <c r="J14" s="212"/>
      <c r="O14" s="212"/>
      <c r="P14" s="212"/>
    </row>
    <row r="15" spans="1:22" ht="12.75" x14ac:dyDescent="0.25">
      <c r="A15" s="209" t="s">
        <v>103</v>
      </c>
      <c r="B15" s="172"/>
      <c r="C15" s="214"/>
      <c r="D15" s="214"/>
      <c r="E15" s="214"/>
      <c r="F15" s="214"/>
      <c r="G15" s="212"/>
      <c r="H15" s="212"/>
      <c r="I15" s="212"/>
      <c r="J15" s="212"/>
      <c r="K15" s="215"/>
      <c r="L15" s="215"/>
      <c r="M15" s="215"/>
      <c r="N15" s="215"/>
      <c r="O15" s="213"/>
      <c r="P15" s="213"/>
    </row>
    <row r="16" spans="1:22" x14ac:dyDescent="0.25">
      <c r="C16" s="212"/>
      <c r="D16" s="212"/>
      <c r="E16" s="212"/>
      <c r="F16" s="212"/>
      <c r="G16" s="212"/>
      <c r="H16" s="212"/>
      <c r="I16" s="212"/>
      <c r="J16" s="212"/>
    </row>
    <row r="17" spans="3:10" x14ac:dyDescent="0.25">
      <c r="C17" s="212"/>
      <c r="D17" s="212"/>
      <c r="E17" s="212"/>
      <c r="F17" s="212"/>
      <c r="G17" s="212"/>
      <c r="H17" s="212"/>
      <c r="I17" s="212"/>
      <c r="J17" s="212"/>
    </row>
  </sheetData>
  <mergeCells count="3">
    <mergeCell ref="B3:F3"/>
    <mergeCell ref="A12:F12"/>
    <mergeCell ref="A13:F13"/>
  </mergeCells>
  <hyperlinks>
    <hyperlink ref="Q1" location="'Lisez-moi'!A1" display="Retour au sommaire"/>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W29"/>
  <sheetViews>
    <sheetView topLeftCell="B1" zoomScale="85" zoomScaleNormal="85" workbookViewId="0">
      <selection activeCell="W5" sqref="W5"/>
    </sheetView>
  </sheetViews>
  <sheetFormatPr baseColWidth="10" defaultColWidth="9.140625" defaultRowHeight="11.25" x14ac:dyDescent="0.25"/>
  <cols>
    <col min="1" max="1" width="5.7109375" style="101" customWidth="1"/>
    <col min="2" max="2" width="34.42578125" style="101" customWidth="1"/>
    <col min="3" max="3" width="8.28515625" style="101" customWidth="1"/>
    <col min="4" max="4" width="7.42578125" style="101" bestFit="1" customWidth="1"/>
    <col min="5" max="5" width="7" style="101" bestFit="1" customWidth="1"/>
    <col min="6" max="6" width="7.7109375" style="101" bestFit="1" customWidth="1"/>
    <col min="7" max="7" width="7.5703125" style="101" bestFit="1" customWidth="1"/>
    <col min="8" max="8" width="8.42578125" style="101" bestFit="1" customWidth="1"/>
    <col min="9" max="9" width="9" style="101" bestFit="1" customWidth="1"/>
    <col min="10" max="10" width="7.7109375" style="101" bestFit="1" customWidth="1"/>
    <col min="11" max="11" width="8.42578125" style="101" bestFit="1" customWidth="1"/>
    <col min="12" max="12" width="8.28515625" style="101" bestFit="1" customWidth="1"/>
    <col min="13" max="13" width="8.85546875" style="101" bestFit="1" customWidth="1"/>
    <col min="14" max="14" width="8.7109375" style="101" bestFit="1" customWidth="1"/>
    <col min="15" max="15" width="9.28515625" style="101" bestFit="1" customWidth="1"/>
    <col min="16" max="16" width="7.85546875" style="101" bestFit="1" customWidth="1"/>
    <col min="17" max="17" width="7.7109375" style="101" bestFit="1" customWidth="1"/>
    <col min="18" max="20" width="7.7109375" style="101" customWidth="1"/>
    <col min="21" max="16384" width="9.140625" style="101"/>
  </cols>
  <sheetData>
    <row r="1" spans="1:23" ht="14.25" x14ac:dyDescent="0.2">
      <c r="A1" s="177" t="s">
        <v>189</v>
      </c>
      <c r="Q1" s="172"/>
      <c r="R1" s="173" t="s">
        <v>40</v>
      </c>
      <c r="S1" s="202"/>
      <c r="T1" s="202"/>
    </row>
    <row r="2" spans="1:23" ht="14.25" x14ac:dyDescent="0.2">
      <c r="A2" s="203" t="s">
        <v>111</v>
      </c>
      <c r="B2" s="172"/>
      <c r="C2" s="172"/>
      <c r="D2" s="172"/>
      <c r="E2" s="172"/>
      <c r="F2" s="172"/>
      <c r="G2" s="172"/>
      <c r="H2" s="172"/>
      <c r="I2" s="172"/>
      <c r="J2" s="216"/>
      <c r="K2" s="172"/>
      <c r="L2" s="172"/>
      <c r="M2" s="172"/>
      <c r="N2" s="172"/>
      <c r="O2" s="172"/>
      <c r="P2" s="172"/>
      <c r="Q2" s="172"/>
      <c r="R2" s="104"/>
      <c r="S2" s="104"/>
      <c r="T2" s="104"/>
    </row>
    <row r="3" spans="1:23" ht="12.75" x14ac:dyDescent="0.25">
      <c r="A3" s="172"/>
      <c r="B3" s="172"/>
      <c r="C3" s="359" t="s">
        <v>112</v>
      </c>
      <c r="D3" s="359"/>
      <c r="E3" s="359"/>
      <c r="F3" s="359"/>
      <c r="G3" s="359"/>
      <c r="H3" s="172"/>
      <c r="I3" s="172"/>
      <c r="J3" s="172"/>
      <c r="K3" s="172"/>
      <c r="L3" s="172"/>
      <c r="M3" s="172"/>
      <c r="N3" s="172"/>
      <c r="O3" s="172"/>
      <c r="P3" s="172"/>
      <c r="Q3" s="172"/>
      <c r="R3" s="172"/>
      <c r="S3" s="172"/>
      <c r="T3" s="172"/>
    </row>
    <row r="4" spans="1:23" s="223" customFormat="1" ht="26.25" thickBot="1" x14ac:dyDescent="0.3">
      <c r="A4" s="219" t="s">
        <v>68</v>
      </c>
      <c r="B4" s="219" t="s">
        <v>69</v>
      </c>
      <c r="C4" s="206" t="s">
        <v>57</v>
      </c>
      <c r="D4" s="206" t="s">
        <v>114</v>
      </c>
      <c r="E4" s="206" t="s">
        <v>116</v>
      </c>
      <c r="F4" s="206" t="s">
        <v>117</v>
      </c>
      <c r="G4" s="206" t="s">
        <v>136</v>
      </c>
      <c r="H4" s="206" t="s">
        <v>127</v>
      </c>
      <c r="I4" s="206" t="s">
        <v>137</v>
      </c>
      <c r="J4" s="206" t="s">
        <v>138</v>
      </c>
      <c r="K4" s="206" t="s">
        <v>163</v>
      </c>
      <c r="L4" s="206" t="s">
        <v>220</v>
      </c>
      <c r="M4" s="206">
        <v>44197</v>
      </c>
      <c r="N4" s="206">
        <v>44228</v>
      </c>
      <c r="O4" s="206">
        <v>44256</v>
      </c>
      <c r="P4" s="206">
        <v>44287</v>
      </c>
      <c r="Q4" s="206">
        <v>44317</v>
      </c>
      <c r="R4" s="206">
        <v>44348</v>
      </c>
      <c r="S4" s="206">
        <v>44378</v>
      </c>
      <c r="T4" s="206">
        <v>44409</v>
      </c>
      <c r="U4" s="206">
        <v>44440</v>
      </c>
      <c r="V4" s="206">
        <v>44470</v>
      </c>
      <c r="W4" s="206">
        <v>44501</v>
      </c>
    </row>
    <row r="5" spans="1:23" ht="12.75" x14ac:dyDescent="0.25">
      <c r="A5" s="172" t="s">
        <v>74</v>
      </c>
      <c r="B5" s="209" t="s">
        <v>75</v>
      </c>
      <c r="C5" s="210">
        <v>1.22699</v>
      </c>
      <c r="D5" s="210">
        <v>2.6600100000000002</v>
      </c>
      <c r="E5" s="210">
        <v>1.4883900000000001</v>
      </c>
      <c r="F5" s="210">
        <v>0.57696999999999998</v>
      </c>
      <c r="G5" s="210">
        <v>0.30046</v>
      </c>
      <c r="H5" s="210">
        <v>0.18769</v>
      </c>
      <c r="I5" s="210">
        <v>0.153365</v>
      </c>
      <c r="J5" s="210">
        <v>0.14905000000000002</v>
      </c>
      <c r="K5" s="210">
        <v>0.52819000000000005</v>
      </c>
      <c r="L5" s="210">
        <v>0.48651499999999998</v>
      </c>
      <c r="M5" s="210">
        <v>0.62317451606490837</v>
      </c>
      <c r="N5" s="210">
        <v>0.53574568987831317</v>
      </c>
      <c r="O5" s="210">
        <v>0.56883323279436449</v>
      </c>
      <c r="P5" s="210">
        <v>0.67197824345121004</v>
      </c>
      <c r="Q5" s="210">
        <v>0.54498707188953499</v>
      </c>
      <c r="R5" s="210">
        <v>0.56312013864572419</v>
      </c>
      <c r="S5" s="210">
        <v>0.20982343384456828</v>
      </c>
      <c r="T5" s="210">
        <v>0.20069589691145567</v>
      </c>
      <c r="U5" s="210">
        <v>0.16757968213468533</v>
      </c>
      <c r="V5" s="210">
        <v>0.11090532912520377</v>
      </c>
      <c r="W5" s="294">
        <v>0.10171658974365094</v>
      </c>
    </row>
    <row r="6" spans="1:23" ht="12.75" x14ac:dyDescent="0.25">
      <c r="A6" s="172" t="s">
        <v>82</v>
      </c>
      <c r="B6" s="209" t="s">
        <v>83</v>
      </c>
      <c r="C6" s="210">
        <v>4.0894050000000002</v>
      </c>
      <c r="D6" s="210">
        <v>13.250174999999999</v>
      </c>
      <c r="E6" s="210">
        <v>8.9291049999999998</v>
      </c>
      <c r="F6" s="210">
        <v>3.675805</v>
      </c>
      <c r="G6" s="210">
        <v>1.794735</v>
      </c>
      <c r="H6" s="210">
        <v>0.90561500000000006</v>
      </c>
      <c r="I6" s="210">
        <v>0.86319000000000001</v>
      </c>
      <c r="J6" s="210">
        <v>0.76724999999999999</v>
      </c>
      <c r="K6" s="210">
        <v>2.9995949999999998</v>
      </c>
      <c r="L6" s="210">
        <v>2.3435049999999999</v>
      </c>
      <c r="M6" s="210">
        <v>2.0476639766231091</v>
      </c>
      <c r="N6" s="210">
        <v>2.1643653794571049</v>
      </c>
      <c r="O6" s="210">
        <v>2.2009956805619786</v>
      </c>
      <c r="P6" s="210">
        <v>2.4447147454590499</v>
      </c>
      <c r="Q6" s="210">
        <v>1.3311916628008633</v>
      </c>
      <c r="R6" s="210">
        <v>0.90442892246759599</v>
      </c>
      <c r="S6" s="210">
        <v>0.34225186028255811</v>
      </c>
      <c r="T6" s="210">
        <v>0.32512684989681978</v>
      </c>
      <c r="U6" s="210">
        <v>0.62619672883879207</v>
      </c>
      <c r="V6" s="210">
        <v>0.2679278686876746</v>
      </c>
      <c r="W6" s="294">
        <v>0.14954927360421408</v>
      </c>
    </row>
    <row r="7" spans="1:23" ht="12.75" x14ac:dyDescent="0.25">
      <c r="A7" s="172" t="s">
        <v>70</v>
      </c>
      <c r="B7" s="209" t="s">
        <v>71</v>
      </c>
      <c r="C7" s="210">
        <v>9.9350000000000011E-3</v>
      </c>
      <c r="D7" s="210">
        <v>6.1149999999999996E-2</v>
      </c>
      <c r="E7" s="210">
        <v>3.5470000000000002E-2</v>
      </c>
      <c r="F7" s="210">
        <v>1.3949999999999999E-2</v>
      </c>
      <c r="G7" s="210">
        <v>1.069E-2</v>
      </c>
      <c r="H7" s="210">
        <v>1.4299999999999998E-3</v>
      </c>
      <c r="I7" s="210">
        <v>1.3700000000000001E-3</v>
      </c>
      <c r="J7" s="210">
        <v>8.9999999999999998E-4</v>
      </c>
      <c r="K7" s="210">
        <v>6.1900000000000002E-3</v>
      </c>
      <c r="L7" s="210">
        <v>3.6900000000000001E-3</v>
      </c>
      <c r="M7" s="210">
        <v>9.7671024999999977E-3</v>
      </c>
      <c r="N7" s="210">
        <v>8.2514989999999989E-3</v>
      </c>
      <c r="O7" s="210">
        <v>8.3416999999999996E-4</v>
      </c>
      <c r="P7" s="210">
        <v>2.4157542857142856E-3</v>
      </c>
      <c r="Q7" s="210">
        <v>7.5331250000000008E-4</v>
      </c>
      <c r="R7" s="210">
        <v>2.0533333333333331E-2</v>
      </c>
      <c r="S7" s="210">
        <v>4.5100000000000001E-4</v>
      </c>
      <c r="T7" s="210">
        <v>0</v>
      </c>
      <c r="U7" s="210">
        <v>5.8799999999999998E-4</v>
      </c>
      <c r="V7" s="210">
        <v>0</v>
      </c>
      <c r="W7" s="294">
        <v>8.5679999999999992E-3</v>
      </c>
    </row>
    <row r="8" spans="1:23" ht="12.75" x14ac:dyDescent="0.25">
      <c r="A8" s="172" t="s">
        <v>88</v>
      </c>
      <c r="B8" s="209" t="s">
        <v>89</v>
      </c>
      <c r="C8" s="210">
        <v>5.1876699999999998</v>
      </c>
      <c r="D8" s="210">
        <v>13.233025</v>
      </c>
      <c r="E8" s="210">
        <v>6.90991</v>
      </c>
      <c r="F8" s="210">
        <v>3.8127550000000001</v>
      </c>
      <c r="G8" s="210">
        <v>2.2223649999999999</v>
      </c>
      <c r="H8" s="210">
        <v>0.79860500000000001</v>
      </c>
      <c r="I8" s="210">
        <v>1.4970599999999998</v>
      </c>
      <c r="J8" s="210">
        <v>1.174075</v>
      </c>
      <c r="K8" s="210">
        <v>1.2125899999999998</v>
      </c>
      <c r="L8" s="210">
        <v>1.1252800000000001</v>
      </c>
      <c r="M8" s="210">
        <v>0.98580627667969256</v>
      </c>
      <c r="N8" s="210">
        <v>0.92850821729213828</v>
      </c>
      <c r="O8" s="210">
        <v>1.0580553412678015</v>
      </c>
      <c r="P8" s="210">
        <v>1.1612994533638323</v>
      </c>
      <c r="Q8" s="210">
        <v>0.64990356011651007</v>
      </c>
      <c r="R8" s="210">
        <v>0.697263026117384</v>
      </c>
      <c r="S8" s="210">
        <v>0.3980462979504128</v>
      </c>
      <c r="T8" s="210">
        <v>0.20737425461658618</v>
      </c>
      <c r="U8" s="210">
        <v>0.43817852812568731</v>
      </c>
      <c r="V8" s="210">
        <v>0.51975377206748219</v>
      </c>
      <c r="W8" s="294">
        <v>0.33268935657601356</v>
      </c>
    </row>
    <row r="9" spans="1:23" ht="12.75" x14ac:dyDescent="0.25">
      <c r="A9" s="172" t="s">
        <v>90</v>
      </c>
      <c r="B9" s="209" t="s">
        <v>91</v>
      </c>
      <c r="C9" s="210">
        <v>6.8993549999999999</v>
      </c>
      <c r="D9" s="210">
        <v>19.682314999999999</v>
      </c>
      <c r="E9" s="210">
        <v>10.662805000000001</v>
      </c>
      <c r="F9" s="210">
        <v>6.5001350000000002</v>
      </c>
      <c r="G9" s="210">
        <v>4.157985</v>
      </c>
      <c r="H9" s="210">
        <v>1.70441</v>
      </c>
      <c r="I9" s="210">
        <v>2.6809050000000001</v>
      </c>
      <c r="J9" s="210">
        <v>1.94855</v>
      </c>
      <c r="K9" s="210">
        <v>2.256005</v>
      </c>
      <c r="L9" s="210">
        <v>2.4037299999999999</v>
      </c>
      <c r="M9" s="210">
        <v>1.6236877372841045</v>
      </c>
      <c r="N9" s="210">
        <v>1.7633979351301312</v>
      </c>
      <c r="O9" s="210">
        <v>2.314448187013038</v>
      </c>
      <c r="P9" s="210">
        <v>2.1925951959530168</v>
      </c>
      <c r="Q9" s="210">
        <v>1.6618804516001837</v>
      </c>
      <c r="R9" s="210">
        <v>2.5773293939506177</v>
      </c>
      <c r="S9" s="210">
        <v>1.601107806484785</v>
      </c>
      <c r="T9" s="210">
        <v>1.0486606339237725</v>
      </c>
      <c r="U9" s="210">
        <v>2.2185472712148671</v>
      </c>
      <c r="V9" s="210">
        <v>2.2394774724102686</v>
      </c>
      <c r="W9" s="294">
        <v>1.3926876419277907</v>
      </c>
    </row>
    <row r="10" spans="1:23" ht="12.75" x14ac:dyDescent="0.25">
      <c r="A10" s="172" t="s">
        <v>92</v>
      </c>
      <c r="B10" s="209" t="s">
        <v>122</v>
      </c>
      <c r="C10" s="210">
        <v>24.086080000000003</v>
      </c>
      <c r="D10" s="210">
        <v>60.967345000000002</v>
      </c>
      <c r="E10" s="210">
        <v>29.12471</v>
      </c>
      <c r="F10" s="210">
        <v>14.379995000000001</v>
      </c>
      <c r="G10" s="210">
        <v>8.6613500000000005</v>
      </c>
      <c r="H10" s="210">
        <v>3.22634</v>
      </c>
      <c r="I10" s="210">
        <v>5.6961599999999999</v>
      </c>
      <c r="J10" s="210">
        <v>4.5671049999999997</v>
      </c>
      <c r="K10" s="210">
        <v>6.3589250000000002</v>
      </c>
      <c r="L10" s="210">
        <v>5.3862299999999994</v>
      </c>
      <c r="M10" s="210">
        <v>4.3235288150932059</v>
      </c>
      <c r="N10" s="210">
        <v>4.1457951479091157</v>
      </c>
      <c r="O10" s="210">
        <v>4.7334995509148046</v>
      </c>
      <c r="P10" s="210">
        <v>5.7188460777364876</v>
      </c>
      <c r="Q10" s="210">
        <v>3.2015697205012978</v>
      </c>
      <c r="R10" s="210">
        <v>3.2519469583798979</v>
      </c>
      <c r="S10" s="210">
        <v>1.5408406682238498</v>
      </c>
      <c r="T10" s="210">
        <v>0.82916744497781736</v>
      </c>
      <c r="U10" s="210">
        <v>1.8397568038297416</v>
      </c>
      <c r="V10" s="210">
        <v>1.7278748119715939</v>
      </c>
      <c r="W10" s="294">
        <v>1.4938442452407645</v>
      </c>
    </row>
    <row r="11" spans="1:23" ht="12.75" x14ac:dyDescent="0.25">
      <c r="A11" s="172" t="s">
        <v>72</v>
      </c>
      <c r="B11" s="209" t="s">
        <v>73</v>
      </c>
      <c r="C11" s="210">
        <v>1.9834000000000001</v>
      </c>
      <c r="D11" s="210">
        <v>5.8856000000000002</v>
      </c>
      <c r="E11" s="210">
        <v>2.8920599999999999</v>
      </c>
      <c r="F11" s="210">
        <v>0.81673000000000007</v>
      </c>
      <c r="G11" s="210">
        <v>0.31967000000000001</v>
      </c>
      <c r="H11" s="210">
        <v>0.20358000000000001</v>
      </c>
      <c r="I11" s="210">
        <v>0.16331999999999999</v>
      </c>
      <c r="J11" s="210">
        <v>0.100435</v>
      </c>
      <c r="K11" s="210">
        <v>0.30063000000000001</v>
      </c>
      <c r="L11" s="210">
        <v>0.25378000000000001</v>
      </c>
      <c r="M11" s="210">
        <v>0.19819345209945394</v>
      </c>
      <c r="N11" s="210">
        <v>0.27166713136813553</v>
      </c>
      <c r="O11" s="210">
        <v>0.2266094430153181</v>
      </c>
      <c r="P11" s="210">
        <v>0.38447993753029652</v>
      </c>
      <c r="Q11" s="210">
        <v>0.18555286363216689</v>
      </c>
      <c r="R11" s="210">
        <v>0.15504101452065586</v>
      </c>
      <c r="S11" s="210">
        <v>9.0673126740797874E-2</v>
      </c>
      <c r="T11" s="210">
        <v>6.7234624750052319E-2</v>
      </c>
      <c r="U11" s="210">
        <v>9.7752713168514402E-2</v>
      </c>
      <c r="V11" s="210">
        <v>0.11642444435170025</v>
      </c>
      <c r="W11" s="294">
        <v>7.0777816986301589E-2</v>
      </c>
    </row>
    <row r="12" spans="1:23" ht="12.75" x14ac:dyDescent="0.25">
      <c r="A12" s="172" t="s">
        <v>84</v>
      </c>
      <c r="B12" s="209" t="s">
        <v>85</v>
      </c>
      <c r="C12" s="210">
        <v>45.126059999999995</v>
      </c>
      <c r="D12" s="210">
        <v>108.55898500000001</v>
      </c>
      <c r="E12" s="210">
        <v>33.268705000000004</v>
      </c>
      <c r="F12" s="210">
        <v>8.0643650000000004</v>
      </c>
      <c r="G12" s="210">
        <v>3.6896999999999998</v>
      </c>
      <c r="H12" s="210">
        <v>1.7417349999999998</v>
      </c>
      <c r="I12" s="210">
        <v>1.7048599999999998</v>
      </c>
      <c r="J12" s="210">
        <v>1.4924249999999999</v>
      </c>
      <c r="K12" s="210">
        <v>3.04074</v>
      </c>
      <c r="L12" s="210">
        <v>2.8770949999999997</v>
      </c>
      <c r="M12" s="210">
        <v>2.4273217592254697</v>
      </c>
      <c r="N12" s="210">
        <v>2.3615184607731377</v>
      </c>
      <c r="O12" s="210">
        <v>2.4742761439586891</v>
      </c>
      <c r="P12" s="210">
        <v>2.9986126415010692</v>
      </c>
      <c r="Q12" s="210">
        <v>1.8004742821754003</v>
      </c>
      <c r="R12" s="210">
        <v>1.8083648472486575</v>
      </c>
      <c r="S12" s="210">
        <v>0.61982526115882097</v>
      </c>
      <c r="T12" s="210">
        <v>0.94218814082748015</v>
      </c>
      <c r="U12" s="210">
        <v>0.94038401604536226</v>
      </c>
      <c r="V12" s="210">
        <v>0.29359795114728809</v>
      </c>
      <c r="W12" s="294">
        <v>0.70589993946153629</v>
      </c>
    </row>
    <row r="13" spans="1:23" ht="12.75" x14ac:dyDescent="0.25">
      <c r="A13" s="172" t="s">
        <v>99</v>
      </c>
      <c r="B13" s="209" t="s">
        <v>54</v>
      </c>
      <c r="C13" s="210">
        <v>64.271619999999999</v>
      </c>
      <c r="D13" s="210">
        <v>168.41029999999998</v>
      </c>
      <c r="E13" s="210">
        <v>70.547800000000009</v>
      </c>
      <c r="F13" s="210">
        <v>22.118115000000003</v>
      </c>
      <c r="G13" s="210">
        <v>10.258895000000001</v>
      </c>
      <c r="H13" s="210">
        <v>5.0670849999999996</v>
      </c>
      <c r="I13" s="210">
        <v>5.3828999999999994</v>
      </c>
      <c r="J13" s="210">
        <v>6.7812099999999997</v>
      </c>
      <c r="K13" s="210">
        <v>50.358265000000003</v>
      </c>
      <c r="L13" s="210">
        <v>15.771065</v>
      </c>
      <c r="M13" s="210">
        <v>13.19837107040617</v>
      </c>
      <c r="N13" s="210">
        <v>20.090770968542195</v>
      </c>
      <c r="O13" s="210">
        <v>26.779538477862729</v>
      </c>
      <c r="P13" s="210">
        <v>41.986937042242879</v>
      </c>
      <c r="Q13" s="210">
        <v>20.10542850477345</v>
      </c>
      <c r="R13" s="210">
        <v>11.276337228668018</v>
      </c>
      <c r="S13" s="210">
        <v>2.4892864585505774</v>
      </c>
      <c r="T13" s="210">
        <v>2.0128054191133362</v>
      </c>
      <c r="U13" s="210">
        <v>2.0403115956071614</v>
      </c>
      <c r="V13" s="210">
        <v>1.6187530688120242</v>
      </c>
      <c r="W13" s="294">
        <v>1.0508583841263872</v>
      </c>
    </row>
    <row r="14" spans="1:23" ht="12.75" x14ac:dyDescent="0.25">
      <c r="A14" s="172" t="s">
        <v>93</v>
      </c>
      <c r="B14" s="209" t="s">
        <v>94</v>
      </c>
      <c r="C14" s="210">
        <v>17.407755000000002</v>
      </c>
      <c r="D14" s="210">
        <v>51.158635000000004</v>
      </c>
      <c r="E14" s="210">
        <v>33.040545000000002</v>
      </c>
      <c r="F14" s="210">
        <v>17.952285</v>
      </c>
      <c r="G14" s="210">
        <v>10.558635000000001</v>
      </c>
      <c r="H14" s="210">
        <v>7.0095799999999997</v>
      </c>
      <c r="I14" s="210">
        <v>7.3524650000000005</v>
      </c>
      <c r="J14" s="210">
        <v>6.7445349999999999</v>
      </c>
      <c r="K14" s="210">
        <v>10.684625</v>
      </c>
      <c r="L14" s="210">
        <v>10.606909999999999</v>
      </c>
      <c r="M14" s="210">
        <v>10.320174000123359</v>
      </c>
      <c r="N14" s="210">
        <v>10.410339380186718</v>
      </c>
      <c r="O14" s="210">
        <v>11.447384792971297</v>
      </c>
      <c r="P14" s="210">
        <v>12.014080348626491</v>
      </c>
      <c r="Q14" s="210">
        <v>7.4821661158621833</v>
      </c>
      <c r="R14" s="210">
        <v>6.5991346448141153</v>
      </c>
      <c r="S14" s="210">
        <v>3.17012854382864</v>
      </c>
      <c r="T14" s="210">
        <v>2.9563897184390115</v>
      </c>
      <c r="U14" s="210">
        <v>3.6506949486126632</v>
      </c>
      <c r="V14" s="210">
        <v>2.7766450145545636</v>
      </c>
      <c r="W14" s="294">
        <v>2.3461604037415627</v>
      </c>
    </row>
    <row r="15" spans="1:23" ht="12.75" x14ac:dyDescent="0.25">
      <c r="A15" s="172" t="s">
        <v>100</v>
      </c>
      <c r="B15" s="209" t="s">
        <v>101</v>
      </c>
      <c r="C15" s="210">
        <v>46.992809999999999</v>
      </c>
      <c r="D15" s="210">
        <v>114.84000999999999</v>
      </c>
      <c r="E15" s="210">
        <v>84.181735000000003</v>
      </c>
      <c r="F15" s="210">
        <v>41.176004999999996</v>
      </c>
      <c r="G15" s="210">
        <v>25.993625000000002</v>
      </c>
      <c r="H15" s="210">
        <v>16.110945000000001</v>
      </c>
      <c r="I15" s="210">
        <v>18.211665</v>
      </c>
      <c r="J15" s="210">
        <v>24.819794999999999</v>
      </c>
      <c r="K15" s="210">
        <v>71.798425000000009</v>
      </c>
      <c r="L15" s="210">
        <v>78.649910000000006</v>
      </c>
      <c r="M15" s="210">
        <v>69.97005600036853</v>
      </c>
      <c r="N15" s="210">
        <v>68.822414265264968</v>
      </c>
      <c r="O15" s="210">
        <v>77.214484286176983</v>
      </c>
      <c r="P15" s="210">
        <v>66.397987483701158</v>
      </c>
      <c r="Q15" s="210">
        <v>48.522373463885884</v>
      </c>
      <c r="R15" s="210">
        <v>23.050663233238637</v>
      </c>
      <c r="S15" s="210">
        <v>9.6209923604304084</v>
      </c>
      <c r="T15" s="210">
        <v>8.7205728922570387</v>
      </c>
      <c r="U15" s="210">
        <v>5.9343241929960202</v>
      </c>
      <c r="V15" s="210">
        <v>2.6517645895460795</v>
      </c>
      <c r="W15" s="294">
        <v>2.2597952000056236</v>
      </c>
    </row>
    <row r="16" spans="1:23" ht="12.75" x14ac:dyDescent="0.25">
      <c r="A16" s="172" t="s">
        <v>80</v>
      </c>
      <c r="B16" s="209" t="s">
        <v>81</v>
      </c>
      <c r="C16" s="210">
        <v>5.6876350000000002</v>
      </c>
      <c r="D16" s="210">
        <v>19.122174999999999</v>
      </c>
      <c r="E16" s="210">
        <v>13.594989999999999</v>
      </c>
      <c r="F16" s="210">
        <v>8.6781749999999995</v>
      </c>
      <c r="G16" s="210">
        <v>5.3844599999999998</v>
      </c>
      <c r="H16" s="210">
        <v>3.0404949999999999</v>
      </c>
      <c r="I16" s="210">
        <v>3.3944050000000003</v>
      </c>
      <c r="J16" s="210">
        <v>2.6150100000000003</v>
      </c>
      <c r="K16" s="210">
        <v>4.2497850000000001</v>
      </c>
      <c r="L16" s="210">
        <v>3.9218449999999998</v>
      </c>
      <c r="M16" s="210">
        <v>3.1724853883537243</v>
      </c>
      <c r="N16" s="210">
        <v>3.0615380138476724</v>
      </c>
      <c r="O16" s="210">
        <v>3.3160380369966944</v>
      </c>
      <c r="P16" s="210">
        <v>3.1843674289693058</v>
      </c>
      <c r="Q16" s="210">
        <v>1.9968283193440231</v>
      </c>
      <c r="R16" s="210">
        <v>1.5963861466266887</v>
      </c>
      <c r="S16" s="210">
        <v>0.77957043404457493</v>
      </c>
      <c r="T16" s="210">
        <v>0.69134907342736251</v>
      </c>
      <c r="U16" s="210">
        <v>0.65286514165920173</v>
      </c>
      <c r="V16" s="210">
        <v>0.28948812052801309</v>
      </c>
      <c r="W16" s="294">
        <v>0.2176524432893587</v>
      </c>
    </row>
    <row r="17" spans="1:23" ht="12.75" x14ac:dyDescent="0.25">
      <c r="A17" s="172" t="s">
        <v>78</v>
      </c>
      <c r="B17" s="209" t="s">
        <v>79</v>
      </c>
      <c r="C17" s="210">
        <v>3.173365</v>
      </c>
      <c r="D17" s="210">
        <v>10.150105</v>
      </c>
      <c r="E17" s="210">
        <v>5.8859750000000002</v>
      </c>
      <c r="F17" s="210">
        <v>2.3957100000000002</v>
      </c>
      <c r="G17" s="210">
        <v>1.1948399999999999</v>
      </c>
      <c r="H17" s="210">
        <v>0.62145000000000006</v>
      </c>
      <c r="I17" s="210">
        <v>0.63245499999999999</v>
      </c>
      <c r="J17" s="210">
        <v>0.57604999999999995</v>
      </c>
      <c r="K17" s="210">
        <v>1.9235949999999999</v>
      </c>
      <c r="L17" s="210">
        <v>1.35873</v>
      </c>
      <c r="M17" s="210">
        <v>1.0311799845182492</v>
      </c>
      <c r="N17" s="210">
        <v>1.1557093825659313</v>
      </c>
      <c r="O17" s="210">
        <v>1.4038772824848189</v>
      </c>
      <c r="P17" s="210">
        <v>1.7369352244511769</v>
      </c>
      <c r="Q17" s="210">
        <v>0.99139324472868884</v>
      </c>
      <c r="R17" s="210">
        <v>0.55326393581742228</v>
      </c>
      <c r="S17" s="210">
        <v>0.27014111184238959</v>
      </c>
      <c r="T17" s="210">
        <v>0.17106134572712939</v>
      </c>
      <c r="U17" s="210">
        <v>0.20108783937822039</v>
      </c>
      <c r="V17" s="210">
        <v>9.6950304611422414E-2</v>
      </c>
      <c r="W17" s="294">
        <v>7.0375746061257585E-2</v>
      </c>
    </row>
    <row r="18" spans="1:23" ht="12.75" x14ac:dyDescent="0.25">
      <c r="A18" s="220" t="s">
        <v>76</v>
      </c>
      <c r="B18" s="207" t="s">
        <v>77</v>
      </c>
      <c r="C18" s="208">
        <v>3.8559099999999997</v>
      </c>
      <c r="D18" s="208">
        <v>10.83606</v>
      </c>
      <c r="E18" s="208">
        <v>4.7058549999999997</v>
      </c>
      <c r="F18" s="208">
        <v>1.2747249999999999</v>
      </c>
      <c r="G18" s="208">
        <v>0.64314499999999997</v>
      </c>
      <c r="H18" s="208">
        <v>0.37251499999999999</v>
      </c>
      <c r="I18" s="208">
        <v>0.34331</v>
      </c>
      <c r="J18" s="208">
        <v>0.39071499999999998</v>
      </c>
      <c r="K18" s="208">
        <v>4.4762299999999993</v>
      </c>
      <c r="L18" s="208">
        <v>1.202175</v>
      </c>
      <c r="M18" s="208">
        <v>0.77825723982866601</v>
      </c>
      <c r="N18" s="208">
        <v>0.66218234999999992</v>
      </c>
      <c r="O18" s="208">
        <v>1.0318534114728029</v>
      </c>
      <c r="P18" s="208">
        <v>1.9193506543108576</v>
      </c>
      <c r="Q18" s="208">
        <v>0.8379674691534359</v>
      </c>
      <c r="R18" s="208">
        <v>0.33305004742316691</v>
      </c>
      <c r="S18" s="208">
        <v>0.16514039572907913</v>
      </c>
      <c r="T18" s="208">
        <v>0.26001521124912252</v>
      </c>
      <c r="U18" s="208">
        <v>0.22046994373647358</v>
      </c>
      <c r="V18" s="208">
        <v>0.13678509755850907</v>
      </c>
      <c r="W18" s="208">
        <v>0.30487470055892613</v>
      </c>
    </row>
    <row r="19" spans="1:23" ht="12.75" x14ac:dyDescent="0.25">
      <c r="A19" s="220" t="s">
        <v>97</v>
      </c>
      <c r="B19" s="207" t="s">
        <v>98</v>
      </c>
      <c r="C19" s="208">
        <v>45.292394999999999</v>
      </c>
      <c r="D19" s="208">
        <v>115.081445</v>
      </c>
      <c r="E19" s="208">
        <v>65.196165000000008</v>
      </c>
      <c r="F19" s="208">
        <v>34.36298</v>
      </c>
      <c r="G19" s="208">
        <v>21.51155</v>
      </c>
      <c r="H19" s="208">
        <v>11.874485</v>
      </c>
      <c r="I19" s="208">
        <v>14.086975000000001</v>
      </c>
      <c r="J19" s="208">
        <v>12.163600000000001</v>
      </c>
      <c r="K19" s="208">
        <v>23.484099999999998</v>
      </c>
      <c r="L19" s="208">
        <v>19.632285</v>
      </c>
      <c r="M19" s="208">
        <v>16.857312351599408</v>
      </c>
      <c r="N19" s="208">
        <v>17.224365977721572</v>
      </c>
      <c r="O19" s="208">
        <v>19.484564050029409</v>
      </c>
      <c r="P19" s="208">
        <v>20.138664897918947</v>
      </c>
      <c r="Q19" s="208">
        <v>12.44015896299701</v>
      </c>
      <c r="R19" s="208">
        <v>9.7001952223598469</v>
      </c>
      <c r="S19" s="208">
        <v>5.4751034968191252</v>
      </c>
      <c r="T19" s="208">
        <v>4.248735174348381</v>
      </c>
      <c r="U19" s="208">
        <v>4.5904237426291967</v>
      </c>
      <c r="V19" s="208">
        <v>2.9362056094340714</v>
      </c>
      <c r="W19" s="208">
        <v>2.2096844849326631</v>
      </c>
    </row>
    <row r="20" spans="1:23" ht="12.75" x14ac:dyDescent="0.25">
      <c r="A20" s="172" t="s">
        <v>86</v>
      </c>
      <c r="B20" s="209" t="s">
        <v>87</v>
      </c>
      <c r="C20" s="210">
        <v>17.702134999999998</v>
      </c>
      <c r="D20" s="210">
        <v>43.803410000000007</v>
      </c>
      <c r="E20" s="210">
        <v>23.584834999999998</v>
      </c>
      <c r="F20" s="210">
        <v>8.2502900000000015</v>
      </c>
      <c r="G20" s="210">
        <v>3.4023000000000003</v>
      </c>
      <c r="H20" s="210">
        <v>1.4597100000000001</v>
      </c>
      <c r="I20" s="210">
        <v>1.10114</v>
      </c>
      <c r="J20" s="210">
        <v>0.94144000000000005</v>
      </c>
      <c r="K20" s="210">
        <v>5.3711049999999991</v>
      </c>
      <c r="L20" s="210">
        <v>2.6249000000000002</v>
      </c>
      <c r="M20" s="210">
        <v>2.1353574899619119</v>
      </c>
      <c r="N20" s="210">
        <v>2.104575323941464</v>
      </c>
      <c r="O20" s="210">
        <v>2.3299211749336672</v>
      </c>
      <c r="P20" s="210">
        <v>7.5489103437663569</v>
      </c>
      <c r="Q20" s="210">
        <v>1.7520379402723596</v>
      </c>
      <c r="R20" s="210">
        <v>1.5081616109949774</v>
      </c>
      <c r="S20" s="210">
        <v>0.71556904113683284</v>
      </c>
      <c r="T20" s="210">
        <v>0.54998628245730696</v>
      </c>
      <c r="U20" s="210">
        <v>0.68535556267993236</v>
      </c>
      <c r="V20" s="210">
        <v>0.39711719777662141</v>
      </c>
      <c r="W20" s="294">
        <v>0.50765056838863465</v>
      </c>
    </row>
    <row r="21" spans="1:23" ht="12.75" x14ac:dyDescent="0.25">
      <c r="A21" s="221" t="s">
        <v>95</v>
      </c>
      <c r="B21" s="211" t="s">
        <v>96</v>
      </c>
      <c r="C21" s="218">
        <v>20.417394999999999</v>
      </c>
      <c r="D21" s="218">
        <v>53.422640000000001</v>
      </c>
      <c r="E21" s="218">
        <v>30.101130000000001</v>
      </c>
      <c r="F21" s="218">
        <v>15.417935</v>
      </c>
      <c r="G21" s="218">
        <v>7.6137799999999993</v>
      </c>
      <c r="H21" s="218">
        <v>3.93642</v>
      </c>
      <c r="I21" s="218">
        <v>4.2017299999999995</v>
      </c>
      <c r="J21" s="218">
        <v>6.6464799999999995</v>
      </c>
      <c r="K21" s="218">
        <v>30.567395000000001</v>
      </c>
      <c r="L21" s="218">
        <v>16.851414999999999</v>
      </c>
      <c r="M21" s="218">
        <v>15.517845502302091</v>
      </c>
      <c r="N21" s="218">
        <v>16.774087507760701</v>
      </c>
      <c r="O21" s="218">
        <v>19.408573587568782</v>
      </c>
      <c r="P21" s="218">
        <v>21.336694341392583</v>
      </c>
      <c r="Q21" s="218">
        <v>14.200794759942397</v>
      </c>
      <c r="R21" s="218">
        <v>7.9153289843127705</v>
      </c>
      <c r="S21" s="218">
        <v>2.0832007290657355</v>
      </c>
      <c r="T21" s="218">
        <v>1.877403962460592</v>
      </c>
      <c r="U21" s="218">
        <v>1.6135751238438412</v>
      </c>
      <c r="V21" s="218">
        <v>0.61501908914838177</v>
      </c>
      <c r="W21" s="218">
        <v>0.52297285381702285</v>
      </c>
    </row>
    <row r="22" spans="1:23" ht="12.75" x14ac:dyDescent="0.25">
      <c r="A22" s="172"/>
      <c r="B22" s="172"/>
      <c r="C22" s="222"/>
      <c r="D22" s="222"/>
      <c r="E22" s="222"/>
      <c r="F22" s="222"/>
      <c r="G22" s="222"/>
      <c r="H22" s="222"/>
      <c r="I22" s="222"/>
      <c r="J22" s="222"/>
      <c r="K22" s="222"/>
      <c r="L22" s="222"/>
      <c r="M22" s="222"/>
      <c r="N22" s="222"/>
      <c r="O22" s="222"/>
      <c r="P22" s="222"/>
      <c r="Q22" s="222"/>
      <c r="R22" s="222"/>
      <c r="S22" s="222"/>
      <c r="T22" s="222"/>
    </row>
    <row r="23" spans="1:23" ht="24" customHeight="1" x14ac:dyDescent="0.25">
      <c r="A23" s="360" t="str">
        <f>"Note de lecture : le nombre d’heures chômées dans l’hébergement et la restauration en novembre 2021 est estimé à "&amp;ROUND(W15,0)&amp;" millions."</f>
        <v>Note de lecture : le nombre d’heures chômées dans l’hébergement et la restauration en novembre 2021 est estimé à 2 millions.</v>
      </c>
      <c r="B23" s="360"/>
      <c r="C23" s="360"/>
      <c r="D23" s="360"/>
      <c r="E23" s="360"/>
      <c r="F23" s="360"/>
      <c r="G23" s="360"/>
      <c r="H23" s="172"/>
      <c r="I23" s="172"/>
      <c r="J23" s="172"/>
      <c r="K23" s="172"/>
      <c r="L23" s="172"/>
      <c r="M23" s="172"/>
      <c r="N23" s="172"/>
      <c r="O23" s="172"/>
      <c r="P23" s="172"/>
      <c r="Q23" s="172"/>
      <c r="R23" s="172"/>
      <c r="S23" s="172"/>
      <c r="T23" s="172"/>
    </row>
    <row r="24" spans="1:23" ht="12.75" x14ac:dyDescent="0.2">
      <c r="A24" s="360" t="s">
        <v>115</v>
      </c>
      <c r="B24" s="360"/>
      <c r="C24" s="360"/>
      <c r="D24" s="360"/>
      <c r="E24" s="360"/>
      <c r="F24" s="360"/>
      <c r="G24" s="360"/>
      <c r="H24" s="172"/>
      <c r="I24" s="172"/>
      <c r="J24" s="172"/>
      <c r="K24" s="172"/>
      <c r="L24" s="172"/>
      <c r="M24" s="172"/>
      <c r="N24" s="172"/>
      <c r="O24" s="172"/>
      <c r="P24" s="166"/>
      <c r="Q24" s="166"/>
      <c r="R24" s="166"/>
      <c r="S24" s="166"/>
      <c r="T24" s="166"/>
    </row>
    <row r="25" spans="1:23" ht="12.75" x14ac:dyDescent="0.25">
      <c r="A25" s="169" t="s">
        <v>102</v>
      </c>
      <c r="B25" s="172"/>
      <c r="C25" s="172"/>
      <c r="D25" s="172"/>
      <c r="E25" s="172"/>
      <c r="F25" s="172"/>
      <c r="G25" s="172"/>
      <c r="H25" s="172"/>
      <c r="I25" s="172"/>
      <c r="J25" s="172"/>
      <c r="K25" s="172"/>
      <c r="L25" s="172"/>
      <c r="M25" s="172"/>
      <c r="N25" s="172"/>
      <c r="O25" s="172"/>
      <c r="P25" s="172"/>
      <c r="Q25" s="172"/>
      <c r="R25" s="172"/>
      <c r="S25" s="172"/>
      <c r="T25" s="172"/>
    </row>
    <row r="26" spans="1:23" ht="12.75" x14ac:dyDescent="0.25">
      <c r="A26" s="209" t="s">
        <v>103</v>
      </c>
      <c r="B26" s="172"/>
      <c r="C26" s="172"/>
      <c r="D26" s="172"/>
      <c r="E26" s="172"/>
      <c r="F26" s="172"/>
      <c r="G26" s="172"/>
      <c r="H26" s="172"/>
      <c r="I26" s="172"/>
      <c r="J26" s="172"/>
      <c r="K26" s="172"/>
      <c r="L26" s="172"/>
      <c r="M26" s="172"/>
      <c r="N26" s="172"/>
      <c r="O26" s="172"/>
      <c r="P26" s="172"/>
      <c r="Q26" s="172"/>
      <c r="R26" s="172"/>
      <c r="S26" s="172"/>
      <c r="T26" s="172"/>
    </row>
    <row r="27" spans="1:23" x14ac:dyDescent="0.25">
      <c r="P27" s="150"/>
      <c r="Q27" s="150"/>
      <c r="R27" s="150"/>
      <c r="S27" s="150"/>
      <c r="T27" s="150"/>
    </row>
    <row r="29" spans="1:23" x14ac:dyDescent="0.25">
      <c r="D29" s="212"/>
    </row>
  </sheetData>
  <mergeCells count="3">
    <mergeCell ref="C3:G3"/>
    <mergeCell ref="A23:G23"/>
    <mergeCell ref="A24:G24"/>
  </mergeCells>
  <hyperlinks>
    <hyperlink ref="R1" location="'Lisez-moi'!A1" display="Retour au sommair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zoomScale="85" zoomScaleNormal="85" workbookViewId="0">
      <selection activeCell="N1" sqref="N1"/>
    </sheetView>
  </sheetViews>
  <sheetFormatPr baseColWidth="10" defaultRowHeight="15" x14ac:dyDescent="0.25"/>
  <cols>
    <col min="1" max="1" width="45.28515625" customWidth="1"/>
    <col min="11" max="11" width="11.42578125" style="54"/>
    <col min="13" max="22" width="11.42578125" style="54"/>
  </cols>
  <sheetData>
    <row r="1" spans="1:24" x14ac:dyDescent="0.25">
      <c r="A1" s="6" t="s">
        <v>166</v>
      </c>
      <c r="B1" s="7"/>
      <c r="C1" s="7"/>
      <c r="D1" s="7"/>
      <c r="E1" s="7"/>
      <c r="F1" s="7"/>
      <c r="G1" s="7"/>
      <c r="H1" s="7"/>
      <c r="I1" s="7"/>
      <c r="J1" s="7"/>
      <c r="K1" s="7"/>
      <c r="L1" s="7"/>
      <c r="M1" s="7"/>
      <c r="N1" s="96" t="s">
        <v>40</v>
      </c>
      <c r="O1" s="7"/>
      <c r="P1" s="7"/>
      <c r="Q1" s="7"/>
      <c r="R1" s="7"/>
      <c r="S1" s="7"/>
      <c r="T1" s="7"/>
      <c r="U1" s="7"/>
      <c r="V1" s="7"/>
    </row>
    <row r="2" spans="1:24" x14ac:dyDescent="0.25">
      <c r="A2" s="7"/>
      <c r="B2" s="7"/>
      <c r="C2" s="7"/>
      <c r="D2" s="7"/>
      <c r="E2" s="7"/>
      <c r="F2" s="7"/>
      <c r="G2" s="7"/>
      <c r="H2" s="7"/>
      <c r="I2" s="7"/>
      <c r="J2" s="7"/>
      <c r="K2" s="7"/>
      <c r="L2" s="7"/>
      <c r="M2" s="7"/>
      <c r="N2" s="7"/>
      <c r="O2" s="7"/>
      <c r="P2" s="7"/>
      <c r="Q2" s="7"/>
      <c r="R2" s="7"/>
      <c r="S2" s="7"/>
      <c r="T2" s="7"/>
      <c r="U2" s="7"/>
      <c r="V2" s="7"/>
    </row>
    <row r="3" spans="1:24" s="140" customFormat="1" x14ac:dyDescent="0.25">
      <c r="A3" s="7"/>
      <c r="B3" s="338">
        <v>2020</v>
      </c>
      <c r="C3" s="339"/>
      <c r="D3" s="339"/>
      <c r="E3" s="339"/>
      <c r="F3" s="339"/>
      <c r="G3" s="339"/>
      <c r="H3" s="339"/>
      <c r="I3" s="339"/>
      <c r="J3" s="339"/>
      <c r="K3" s="340"/>
      <c r="L3" s="338">
        <v>2021</v>
      </c>
      <c r="M3" s="339"/>
      <c r="N3" s="339"/>
      <c r="O3" s="339"/>
      <c r="P3" s="339"/>
      <c r="Q3" s="339"/>
      <c r="R3" s="339"/>
      <c r="S3" s="339"/>
      <c r="T3" s="339"/>
      <c r="U3" s="339"/>
      <c r="V3" s="339"/>
      <c r="W3" s="340"/>
      <c r="X3" s="7"/>
    </row>
    <row r="4" spans="1:24" s="54" customFormat="1" x14ac:dyDescent="0.25">
      <c r="A4" s="7"/>
      <c r="B4" s="137">
        <v>43891</v>
      </c>
      <c r="C4" s="138">
        <v>43922</v>
      </c>
      <c r="D4" s="138">
        <v>43952</v>
      </c>
      <c r="E4" s="138">
        <v>43983</v>
      </c>
      <c r="F4" s="138">
        <v>44013</v>
      </c>
      <c r="G4" s="138">
        <v>44044</v>
      </c>
      <c r="H4" s="138">
        <v>44075</v>
      </c>
      <c r="I4" s="138">
        <v>44105</v>
      </c>
      <c r="J4" s="138">
        <v>44136</v>
      </c>
      <c r="K4" s="139">
        <v>44166</v>
      </c>
      <c r="L4" s="137">
        <v>44197</v>
      </c>
      <c r="M4" s="138">
        <v>44228</v>
      </c>
      <c r="N4" s="138">
        <v>44256</v>
      </c>
      <c r="O4" s="138">
        <v>44287</v>
      </c>
      <c r="P4" s="138">
        <v>44317</v>
      </c>
      <c r="Q4" s="138">
        <v>44348</v>
      </c>
      <c r="R4" s="138">
        <v>44378</v>
      </c>
      <c r="S4" s="138">
        <v>44409</v>
      </c>
      <c r="T4" s="138">
        <v>44440</v>
      </c>
      <c r="U4" s="138">
        <v>44470</v>
      </c>
      <c r="V4" s="138">
        <v>44501</v>
      </c>
      <c r="W4" s="139">
        <v>44531</v>
      </c>
    </row>
    <row r="5" spans="1:24" x14ac:dyDescent="0.25">
      <c r="A5" s="55" t="s">
        <v>0</v>
      </c>
      <c r="B5" s="8">
        <v>19</v>
      </c>
      <c r="C5" s="9">
        <v>12.181709700000001</v>
      </c>
      <c r="D5" s="9">
        <v>4.8926299999999996</v>
      </c>
      <c r="E5" s="9">
        <v>1.4000000000000001</v>
      </c>
      <c r="F5" s="9">
        <v>1</v>
      </c>
      <c r="G5" s="9">
        <v>0.89999999999999991</v>
      </c>
      <c r="H5" s="9">
        <v>0.5</v>
      </c>
      <c r="I5" s="9">
        <v>0.70000000000000007</v>
      </c>
      <c r="J5" s="9">
        <v>3.5999999999999996</v>
      </c>
      <c r="K5" s="10">
        <v>2.5</v>
      </c>
      <c r="L5" s="8">
        <v>2.5</v>
      </c>
      <c r="M5" s="9">
        <v>2.6</v>
      </c>
      <c r="N5" s="9">
        <v>2.7</v>
      </c>
      <c r="O5" s="9">
        <v>3.4000000000000004</v>
      </c>
      <c r="P5" s="9">
        <v>1.6</v>
      </c>
      <c r="Q5" s="9">
        <v>0.5</v>
      </c>
      <c r="R5" s="9">
        <v>0.4</v>
      </c>
      <c r="S5" s="9">
        <v>0.5</v>
      </c>
      <c r="T5" s="9">
        <v>0.3</v>
      </c>
      <c r="U5" s="9">
        <v>0.2</v>
      </c>
      <c r="V5" s="9">
        <v>0.1</v>
      </c>
      <c r="W5" s="10">
        <v>0.2</v>
      </c>
    </row>
    <row r="6" spans="1:24" x14ac:dyDescent="0.25">
      <c r="A6" s="52" t="s">
        <v>46</v>
      </c>
      <c r="B6" s="8">
        <v>30</v>
      </c>
      <c r="C6" s="9">
        <v>32.435783200000003</v>
      </c>
      <c r="D6" s="9">
        <v>21.929137300000001</v>
      </c>
      <c r="E6" s="9">
        <v>11.4</v>
      </c>
      <c r="F6" s="9">
        <v>7.0000000000000009</v>
      </c>
      <c r="G6" s="9">
        <v>6.1</v>
      </c>
      <c r="H6" s="9">
        <v>5.4</v>
      </c>
      <c r="I6" s="9">
        <v>5</v>
      </c>
      <c r="J6" s="9">
        <v>7.1</v>
      </c>
      <c r="K6" s="10">
        <v>5.7</v>
      </c>
      <c r="L6" s="8">
        <v>6</v>
      </c>
      <c r="M6" s="9">
        <v>6.1</v>
      </c>
      <c r="N6" s="9">
        <v>6.4</v>
      </c>
      <c r="O6" s="9">
        <v>8</v>
      </c>
      <c r="P6" s="9">
        <v>6.3</v>
      </c>
      <c r="Q6" s="9">
        <v>4.1000000000000005</v>
      </c>
      <c r="R6" s="9">
        <v>3.1</v>
      </c>
      <c r="S6" s="9">
        <v>2.1999999999999997</v>
      </c>
      <c r="T6" s="9">
        <v>1.5</v>
      </c>
      <c r="U6" s="9">
        <v>1.3</v>
      </c>
      <c r="V6" s="9">
        <v>1.7000000000000002</v>
      </c>
      <c r="W6" s="10">
        <v>2.1</v>
      </c>
    </row>
    <row r="7" spans="1:24" x14ac:dyDescent="0.25">
      <c r="A7" s="52" t="s">
        <v>47</v>
      </c>
      <c r="B7" s="8">
        <v>31.9</v>
      </c>
      <c r="C7" s="9">
        <v>34.964955199999999</v>
      </c>
      <c r="D7" s="9">
        <v>44.139846500000004</v>
      </c>
      <c r="E7" s="9">
        <v>38.5</v>
      </c>
      <c r="F7" s="9">
        <v>28.799999999999997</v>
      </c>
      <c r="G7" s="9">
        <v>24.7</v>
      </c>
      <c r="H7" s="9">
        <v>24.4</v>
      </c>
      <c r="I7" s="9">
        <v>26.3</v>
      </c>
      <c r="J7" s="9">
        <v>27.900000000000002</v>
      </c>
      <c r="K7" s="10">
        <v>26.200000000000003</v>
      </c>
      <c r="L7" s="8">
        <v>25.4</v>
      </c>
      <c r="M7" s="9">
        <v>25.3</v>
      </c>
      <c r="N7" s="9">
        <v>24.2</v>
      </c>
      <c r="O7" s="9">
        <v>22.6</v>
      </c>
      <c r="P7" s="9">
        <v>20.7</v>
      </c>
      <c r="Q7" s="9">
        <v>17.8</v>
      </c>
      <c r="R7" s="9">
        <v>16.5</v>
      </c>
      <c r="S7" s="9">
        <v>15.5</v>
      </c>
      <c r="T7" s="9">
        <v>15.5</v>
      </c>
      <c r="U7" s="9">
        <v>15.8</v>
      </c>
      <c r="V7" s="9">
        <v>15.1</v>
      </c>
      <c r="W7" s="10">
        <v>21.8</v>
      </c>
    </row>
    <row r="8" spans="1:24" x14ac:dyDescent="0.25">
      <c r="A8" s="52" t="s">
        <v>3</v>
      </c>
      <c r="B8" s="8">
        <v>14.9</v>
      </c>
      <c r="C8" s="9">
        <v>15.8191413</v>
      </c>
      <c r="D8" s="9">
        <v>22.015186499999999</v>
      </c>
      <c r="E8" s="9">
        <v>37.1</v>
      </c>
      <c r="F8" s="9">
        <v>53.2</v>
      </c>
      <c r="G8" s="9">
        <v>60.199999999999996</v>
      </c>
      <c r="H8" s="9">
        <v>62</v>
      </c>
      <c r="I8" s="9">
        <v>60.5</v>
      </c>
      <c r="J8" s="9">
        <v>55.300000000000004</v>
      </c>
      <c r="K8" s="10">
        <v>59.9</v>
      </c>
      <c r="L8" s="8">
        <v>61.1</v>
      </c>
      <c r="M8" s="9">
        <v>61.1</v>
      </c>
      <c r="N8" s="9">
        <v>61.1</v>
      </c>
      <c r="O8" s="9">
        <v>59.4</v>
      </c>
      <c r="P8" s="9">
        <v>64.2</v>
      </c>
      <c r="Q8" s="9">
        <v>68.600000000000009</v>
      </c>
      <c r="R8" s="9">
        <v>72.399999999999991</v>
      </c>
      <c r="S8" s="9">
        <v>75.7</v>
      </c>
      <c r="T8" s="9">
        <v>74.2</v>
      </c>
      <c r="U8" s="9">
        <v>75</v>
      </c>
      <c r="V8" s="9">
        <v>76</v>
      </c>
      <c r="W8" s="10">
        <v>70.099999999999994</v>
      </c>
    </row>
    <row r="9" spans="1:24" x14ac:dyDescent="0.25">
      <c r="A9" s="32" t="s">
        <v>4</v>
      </c>
      <c r="B9" s="38">
        <v>4.2</v>
      </c>
      <c r="C9" s="39">
        <v>4.5984100000000003</v>
      </c>
      <c r="D9" s="39">
        <v>7.0231953999999996</v>
      </c>
      <c r="E9" s="39">
        <v>11.600000000000001</v>
      </c>
      <c r="F9" s="39">
        <v>10.100000000000001</v>
      </c>
      <c r="G9" s="39">
        <v>8</v>
      </c>
      <c r="H9" s="39">
        <v>7.7</v>
      </c>
      <c r="I9" s="39">
        <v>7.5</v>
      </c>
      <c r="J9" s="39">
        <v>6.1</v>
      </c>
      <c r="K9" s="40">
        <v>5.7</v>
      </c>
      <c r="L9" s="38">
        <v>5.0999999999999996</v>
      </c>
      <c r="M9" s="39">
        <v>5</v>
      </c>
      <c r="N9" s="39">
        <v>5.6000000000000005</v>
      </c>
      <c r="O9" s="39">
        <v>6.6000000000000005</v>
      </c>
      <c r="P9" s="39">
        <v>7.1999999999999993</v>
      </c>
      <c r="Q9" s="39">
        <v>9.1</v>
      </c>
      <c r="R9" s="39">
        <v>7.6</v>
      </c>
      <c r="S9" s="39">
        <v>6.1</v>
      </c>
      <c r="T9" s="39">
        <v>8.5</v>
      </c>
      <c r="U9" s="39">
        <v>7.7</v>
      </c>
      <c r="V9" s="39">
        <v>7.0000000000000009</v>
      </c>
      <c r="W9" s="40">
        <v>5.8999999999999995</v>
      </c>
    </row>
    <row r="10" spans="1:24" x14ac:dyDescent="0.25">
      <c r="A10" s="68" t="s">
        <v>167</v>
      </c>
      <c r="B10" s="141"/>
      <c r="C10" s="141"/>
      <c r="D10" s="141"/>
      <c r="E10" s="141"/>
      <c r="F10" s="141"/>
      <c r="G10" s="141"/>
      <c r="H10" s="141"/>
      <c r="I10" s="141"/>
      <c r="J10" s="141"/>
      <c r="K10" s="141"/>
      <c r="L10" s="141"/>
      <c r="M10" s="141"/>
      <c r="N10" s="141"/>
      <c r="O10" s="141"/>
      <c r="P10" s="141"/>
      <c r="Q10" s="141"/>
      <c r="R10" s="141"/>
      <c r="S10" s="141"/>
      <c r="T10" s="141"/>
      <c r="U10" s="141"/>
      <c r="V10" s="141"/>
      <c r="W10" s="141"/>
    </row>
    <row r="11" spans="1:24" x14ac:dyDescent="0.25">
      <c r="A11" s="68" t="s">
        <v>25</v>
      </c>
    </row>
    <row r="12" spans="1:24" x14ac:dyDescent="0.25">
      <c r="M12" s="94"/>
      <c r="N12" s="94"/>
      <c r="O12" s="94"/>
      <c r="P12" s="94"/>
      <c r="Q12" s="94"/>
      <c r="R12" s="94"/>
      <c r="S12" s="94"/>
      <c r="T12" s="94"/>
      <c r="U12" s="94"/>
      <c r="V12" s="94"/>
      <c r="W12" s="94"/>
    </row>
    <row r="13" spans="1:24" x14ac:dyDescent="0.25">
      <c r="N13" s="94"/>
      <c r="O13" s="94"/>
      <c r="P13" s="94"/>
      <c r="Q13" s="94"/>
      <c r="R13" s="94"/>
      <c r="S13" s="94"/>
      <c r="T13" s="94"/>
      <c r="U13" s="94"/>
      <c r="V13" s="94"/>
      <c r="W13" s="94"/>
    </row>
    <row r="17" spans="12:30" x14ac:dyDescent="0.25">
      <c r="W17" s="54"/>
      <c r="X17" s="54"/>
      <c r="Y17" s="54"/>
      <c r="Z17" s="54"/>
      <c r="AA17" s="54"/>
      <c r="AB17" s="54"/>
      <c r="AC17" s="54"/>
      <c r="AD17" s="54"/>
    </row>
    <row r="18" spans="12:30" x14ac:dyDescent="0.25">
      <c r="L18" s="54"/>
      <c r="W18" s="54"/>
      <c r="X18" s="54"/>
      <c r="Y18" s="54"/>
      <c r="Z18" s="54"/>
      <c r="AA18" s="54"/>
      <c r="AB18" s="54"/>
      <c r="AC18" s="54"/>
      <c r="AD18" s="54"/>
    </row>
    <row r="19" spans="12:30" x14ac:dyDescent="0.25">
      <c r="L19" s="54"/>
      <c r="W19" s="54"/>
      <c r="X19" s="54"/>
      <c r="Y19" s="54"/>
      <c r="Z19" s="54"/>
      <c r="AA19" s="54"/>
      <c r="AB19" s="54"/>
      <c r="AC19" s="54"/>
      <c r="AD19" s="54"/>
    </row>
    <row r="20" spans="12:30" x14ac:dyDescent="0.25">
      <c r="L20" s="54"/>
      <c r="W20" s="54"/>
      <c r="X20" s="54"/>
      <c r="Y20" s="54"/>
      <c r="Z20" s="54"/>
      <c r="AA20" s="54"/>
      <c r="AB20" s="54"/>
      <c r="AC20" s="54"/>
      <c r="AD20" s="54"/>
    </row>
    <row r="21" spans="12:30" x14ac:dyDescent="0.25">
      <c r="L21" s="54"/>
      <c r="W21" s="54"/>
      <c r="X21" s="54"/>
      <c r="Y21" s="54"/>
      <c r="Z21" s="54"/>
      <c r="AA21" s="54"/>
      <c r="AB21" s="54"/>
      <c r="AC21" s="54"/>
      <c r="AD21" s="54"/>
    </row>
    <row r="36" spans="2:23" x14ac:dyDescent="0.25">
      <c r="B36" s="94"/>
      <c r="C36" s="94"/>
      <c r="D36" s="94"/>
      <c r="E36" s="94"/>
      <c r="F36" s="94"/>
      <c r="G36" s="94"/>
      <c r="H36" s="94"/>
      <c r="I36" s="94"/>
      <c r="J36" s="94"/>
      <c r="K36" s="94"/>
      <c r="L36" s="94"/>
      <c r="M36" s="94"/>
      <c r="N36" s="94"/>
      <c r="O36" s="94"/>
      <c r="P36" s="94"/>
      <c r="Q36" s="94"/>
      <c r="R36" s="94"/>
      <c r="S36" s="94"/>
      <c r="T36" s="94"/>
      <c r="U36" s="94"/>
      <c r="V36" s="94"/>
      <c r="W36" s="94"/>
    </row>
  </sheetData>
  <mergeCells count="2">
    <mergeCell ref="B3:K3"/>
    <mergeCell ref="L3:W3"/>
  </mergeCells>
  <hyperlinks>
    <hyperlink ref="N1" location="'Lisez-moi'!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zoomScale="85" zoomScaleNormal="85" workbookViewId="0">
      <selection activeCell="I1" sqref="I1"/>
    </sheetView>
  </sheetViews>
  <sheetFormatPr baseColWidth="10" defaultRowHeight="15" x14ac:dyDescent="0.25"/>
  <cols>
    <col min="1" max="1" width="68.7109375" style="54" customWidth="1"/>
    <col min="2" max="16384" width="11.42578125" style="54"/>
  </cols>
  <sheetData>
    <row r="1" spans="1:18" x14ac:dyDescent="0.25">
      <c r="A1" s="6" t="s">
        <v>165</v>
      </c>
      <c r="B1" s="7"/>
      <c r="C1" s="7"/>
      <c r="D1" s="7"/>
      <c r="E1" s="7"/>
      <c r="F1" s="7"/>
      <c r="G1" s="7"/>
      <c r="H1" s="7"/>
      <c r="I1" s="96" t="s">
        <v>40</v>
      </c>
    </row>
    <row r="2" spans="1:18" x14ac:dyDescent="0.25">
      <c r="A2" s="7"/>
      <c r="B2" s="7"/>
      <c r="C2" s="7"/>
      <c r="D2" s="7"/>
      <c r="E2" s="7"/>
      <c r="F2" s="7"/>
      <c r="G2" s="7"/>
      <c r="H2" s="7"/>
      <c r="I2" s="7"/>
      <c r="J2" s="7"/>
      <c r="K2" s="7"/>
      <c r="L2" s="7"/>
      <c r="M2" s="7"/>
      <c r="N2" s="7"/>
      <c r="O2" s="7"/>
      <c r="P2" s="7"/>
      <c r="R2" s="7"/>
    </row>
    <row r="3" spans="1:18" x14ac:dyDescent="0.25">
      <c r="A3" s="7"/>
      <c r="B3" s="341">
        <v>2020</v>
      </c>
      <c r="C3" s="342"/>
      <c r="D3" s="343"/>
      <c r="E3" s="341">
        <v>2021</v>
      </c>
      <c r="F3" s="342"/>
      <c r="G3" s="342"/>
      <c r="H3" s="342"/>
      <c r="I3" s="342"/>
      <c r="J3" s="342"/>
      <c r="K3" s="342"/>
      <c r="L3" s="342"/>
      <c r="M3" s="342"/>
      <c r="N3" s="342"/>
      <c r="O3" s="342"/>
      <c r="P3" s="343"/>
      <c r="Q3" s="234">
        <v>2022</v>
      </c>
      <c r="R3" s="7"/>
    </row>
    <row r="4" spans="1:18" x14ac:dyDescent="0.25">
      <c r="A4" s="7"/>
      <c r="B4" s="137">
        <v>44105</v>
      </c>
      <c r="C4" s="138">
        <v>44136</v>
      </c>
      <c r="D4" s="139">
        <v>44166</v>
      </c>
      <c r="E4" s="137">
        <v>44197</v>
      </c>
      <c r="F4" s="138">
        <v>44228</v>
      </c>
      <c r="G4" s="138">
        <v>44256</v>
      </c>
      <c r="H4" s="138">
        <v>44287</v>
      </c>
      <c r="I4" s="138">
        <v>44317</v>
      </c>
      <c r="J4" s="138">
        <v>44348</v>
      </c>
      <c r="K4" s="138">
        <v>44378</v>
      </c>
      <c r="L4" s="138">
        <v>44409</v>
      </c>
      <c r="M4" s="138">
        <v>44440</v>
      </c>
      <c r="N4" s="138">
        <v>44470</v>
      </c>
      <c r="O4" s="138">
        <v>44501</v>
      </c>
      <c r="P4" s="139">
        <v>44531</v>
      </c>
      <c r="Q4" s="139">
        <v>44562</v>
      </c>
    </row>
    <row r="5" spans="1:18" x14ac:dyDescent="0.25">
      <c r="A5" s="69" t="s">
        <v>168</v>
      </c>
      <c r="B5" s="74">
        <v>68.599999999999994</v>
      </c>
      <c r="C5" s="72">
        <v>68</v>
      </c>
      <c r="D5" s="73">
        <v>61.400000000000013</v>
      </c>
      <c r="E5" s="74">
        <v>65.600000000000009</v>
      </c>
      <c r="F5" s="72">
        <v>66.2</v>
      </c>
      <c r="G5" s="72">
        <v>66.100000000000009</v>
      </c>
      <c r="H5" s="72">
        <v>66.7</v>
      </c>
      <c r="I5" s="72">
        <v>65.999999999999986</v>
      </c>
      <c r="J5" s="72">
        <v>71.399999999999991</v>
      </c>
      <c r="K5" s="72">
        <v>77.7</v>
      </c>
      <c r="L5" s="72">
        <v>80</v>
      </c>
      <c r="M5" s="72">
        <v>81.800000000000011</v>
      </c>
      <c r="N5" s="72">
        <v>82.699999999999989</v>
      </c>
      <c r="O5" s="72">
        <v>82.699999999999989</v>
      </c>
      <c r="P5" s="73">
        <v>83</v>
      </c>
      <c r="Q5" s="73">
        <v>76</v>
      </c>
    </row>
    <row r="6" spans="1:18" x14ac:dyDescent="0.25">
      <c r="A6" s="71" t="s">
        <v>169</v>
      </c>
      <c r="B6" s="74">
        <v>1.6328000000000003</v>
      </c>
      <c r="C6" s="72">
        <v>1.2160000000000002</v>
      </c>
      <c r="D6" s="73">
        <v>3.5511999999999988</v>
      </c>
      <c r="E6" s="74">
        <v>2.1328</v>
      </c>
      <c r="F6" s="72">
        <v>1.6223999999999998</v>
      </c>
      <c r="G6" s="72">
        <v>1.9322999999999999</v>
      </c>
      <c r="H6" s="72">
        <v>2.1311999999999998</v>
      </c>
      <c r="I6" s="72">
        <v>3.8080000000000012</v>
      </c>
      <c r="J6" s="72">
        <v>3.3462000000000005</v>
      </c>
      <c r="K6" s="72">
        <v>3.2780999999999998</v>
      </c>
      <c r="L6" s="72">
        <v>1.4200000000000004</v>
      </c>
      <c r="M6" s="72">
        <v>1.3103999999999993</v>
      </c>
      <c r="N6" s="72">
        <v>1.6435000000000004</v>
      </c>
      <c r="O6" s="72">
        <v>1.0034000000000003</v>
      </c>
      <c r="P6" s="73">
        <v>0.50999999999999979</v>
      </c>
      <c r="Q6" s="73">
        <v>1.7039999999999995</v>
      </c>
    </row>
    <row r="7" spans="1:18" x14ac:dyDescent="0.25">
      <c r="A7" s="71" t="s">
        <v>170</v>
      </c>
      <c r="B7" s="74">
        <v>2.8574000000000006</v>
      </c>
      <c r="C7" s="72">
        <v>3.1360000000000006</v>
      </c>
      <c r="D7" s="73">
        <v>5.2109999999999985</v>
      </c>
      <c r="E7" s="74">
        <v>4.8503999999999987</v>
      </c>
      <c r="F7" s="72">
        <v>4.1235999999999997</v>
      </c>
      <c r="G7" s="72">
        <v>4.2374999999999998</v>
      </c>
      <c r="H7" s="72">
        <v>4.6619999999999999</v>
      </c>
      <c r="I7" s="72">
        <v>5.168000000000001</v>
      </c>
      <c r="J7" s="72">
        <v>3.9754000000000005</v>
      </c>
      <c r="K7" s="72">
        <v>2.7651999999999997</v>
      </c>
      <c r="L7" s="72">
        <v>2.9400000000000008</v>
      </c>
      <c r="M7" s="72">
        <v>2.6207999999999987</v>
      </c>
      <c r="N7" s="72">
        <v>1.7473000000000005</v>
      </c>
      <c r="O7" s="72">
        <v>1.8165000000000004</v>
      </c>
      <c r="P7" s="73">
        <v>1.2069999999999994</v>
      </c>
      <c r="Q7" s="73">
        <v>2.4239999999999999</v>
      </c>
    </row>
    <row r="8" spans="1:18" x14ac:dyDescent="0.25">
      <c r="A8" s="71" t="s">
        <v>171</v>
      </c>
      <c r="B8" s="74">
        <v>5.3066000000000013</v>
      </c>
      <c r="C8" s="72">
        <v>6.080000000000001</v>
      </c>
      <c r="D8" s="73">
        <v>6.9093999999999971</v>
      </c>
      <c r="E8" s="74">
        <v>6.0543999999999993</v>
      </c>
      <c r="F8" s="72">
        <v>7.0303999999999993</v>
      </c>
      <c r="G8" s="72">
        <v>6.3731999999999998</v>
      </c>
      <c r="H8" s="72">
        <v>5.7608999999999986</v>
      </c>
      <c r="I8" s="72">
        <v>5.168000000000001</v>
      </c>
      <c r="J8" s="72">
        <v>5.2910000000000004</v>
      </c>
      <c r="K8" s="72">
        <v>3.3672999999999993</v>
      </c>
      <c r="L8" s="72">
        <v>2.9400000000000008</v>
      </c>
      <c r="M8" s="72">
        <v>3.3305999999999987</v>
      </c>
      <c r="N8" s="72">
        <v>2.2490000000000006</v>
      </c>
      <c r="O8" s="72">
        <v>3.0275000000000007</v>
      </c>
      <c r="P8" s="73">
        <v>3.1449999999999987</v>
      </c>
      <c r="Q8" s="73">
        <v>3.9359999999999999</v>
      </c>
    </row>
    <row r="9" spans="1:18" x14ac:dyDescent="0.25">
      <c r="A9" s="71" t="s">
        <v>172</v>
      </c>
      <c r="B9" s="74">
        <v>9.4200000000000017</v>
      </c>
      <c r="C9" s="72">
        <v>9.7280000000000015</v>
      </c>
      <c r="D9" s="73">
        <v>9.3797999999999977</v>
      </c>
      <c r="E9" s="74">
        <v>9.4256000000000011</v>
      </c>
      <c r="F9" s="72">
        <v>9.3626000000000005</v>
      </c>
      <c r="G9" s="72">
        <v>8.9834999999999994</v>
      </c>
      <c r="H9" s="72">
        <v>8.7911999999999999</v>
      </c>
      <c r="I9" s="72">
        <v>8.2280000000000015</v>
      </c>
      <c r="J9" s="72">
        <v>6.9212000000000007</v>
      </c>
      <c r="K9" s="72">
        <v>6.1324999999999994</v>
      </c>
      <c r="L9" s="72">
        <v>5.4800000000000022</v>
      </c>
      <c r="M9" s="72">
        <v>5.4599999999999982</v>
      </c>
      <c r="N9" s="72">
        <v>5.8301000000000016</v>
      </c>
      <c r="O9" s="72">
        <v>5.8647000000000018</v>
      </c>
      <c r="P9" s="73">
        <v>6.0689999999999973</v>
      </c>
      <c r="Q9" s="73">
        <v>6.7679999999999989</v>
      </c>
    </row>
    <row r="10" spans="1:18" x14ac:dyDescent="0.25">
      <c r="A10" s="75" t="s">
        <v>17</v>
      </c>
      <c r="B10" s="76">
        <v>12.183200000000003</v>
      </c>
      <c r="C10" s="77">
        <v>11.840000000000002</v>
      </c>
      <c r="D10" s="78">
        <v>13.548599999999997</v>
      </c>
      <c r="E10" s="76">
        <v>11.936799999999998</v>
      </c>
      <c r="F10" s="77">
        <v>11.660999999999998</v>
      </c>
      <c r="G10" s="77">
        <v>12.407399999999999</v>
      </c>
      <c r="H10" s="77">
        <v>11.954699999999999</v>
      </c>
      <c r="I10" s="77">
        <v>11.628000000000004</v>
      </c>
      <c r="J10" s="77">
        <v>9.0662000000000003</v>
      </c>
      <c r="K10" s="77">
        <v>6.756899999999999</v>
      </c>
      <c r="L10" s="77">
        <v>7.200000000000002</v>
      </c>
      <c r="M10" s="77">
        <v>5.4599999999999982</v>
      </c>
      <c r="N10" s="77">
        <v>5.8301000000000016</v>
      </c>
      <c r="O10" s="77">
        <v>5.5706000000000016</v>
      </c>
      <c r="P10" s="78">
        <v>6.0689999999999973</v>
      </c>
      <c r="Q10" s="78">
        <v>9.1679999999999993</v>
      </c>
    </row>
    <row r="11" spans="1:18" x14ac:dyDescent="0.25">
      <c r="A11" s="68" t="s">
        <v>167</v>
      </c>
    </row>
    <row r="12" spans="1:18" x14ac:dyDescent="0.25">
      <c r="A12" s="68" t="s">
        <v>25</v>
      </c>
    </row>
    <row r="13" spans="1:18" x14ac:dyDescent="0.25">
      <c r="Q13" s="67"/>
    </row>
    <row r="18" spans="5:7" x14ac:dyDescent="0.25">
      <c r="E18" s="67"/>
      <c r="F18" s="67"/>
      <c r="G18" s="67"/>
    </row>
  </sheetData>
  <mergeCells count="2">
    <mergeCell ref="E3:P3"/>
    <mergeCell ref="B3:D3"/>
  </mergeCells>
  <hyperlinks>
    <hyperlink ref="I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zoomScale="85" zoomScaleNormal="85" workbookViewId="0">
      <selection activeCell="E1" sqref="E1"/>
    </sheetView>
  </sheetViews>
  <sheetFormatPr baseColWidth="10" defaultRowHeight="15" x14ac:dyDescent="0.25"/>
  <cols>
    <col min="1" max="1" width="65.5703125" style="54" customWidth="1"/>
    <col min="2" max="16384" width="11.42578125" style="54"/>
  </cols>
  <sheetData>
    <row r="1" spans="1:20" x14ac:dyDescent="0.25">
      <c r="A1" s="6" t="s">
        <v>178</v>
      </c>
      <c r="B1" s="7"/>
      <c r="C1" s="7"/>
      <c r="E1" s="96" t="s">
        <v>40</v>
      </c>
      <c r="F1" s="96"/>
      <c r="G1" s="96"/>
      <c r="H1" s="11"/>
      <c r="I1" s="11"/>
      <c r="J1" s="11"/>
      <c r="K1" s="11"/>
      <c r="L1" s="11"/>
      <c r="M1" s="11"/>
      <c r="N1" s="11"/>
    </row>
    <row r="2" spans="1:20" x14ac:dyDescent="0.25">
      <c r="A2" s="7"/>
      <c r="B2" s="7"/>
      <c r="C2" s="7"/>
      <c r="D2" s="7"/>
      <c r="E2" s="7"/>
      <c r="F2" s="7"/>
      <c r="G2" s="7"/>
      <c r="H2" s="7"/>
      <c r="I2" s="7"/>
      <c r="J2" s="7"/>
      <c r="K2" s="7"/>
      <c r="L2" s="7"/>
      <c r="M2" s="7"/>
      <c r="N2" s="7"/>
      <c r="P2" s="7"/>
    </row>
    <row r="3" spans="1:20" x14ac:dyDescent="0.25">
      <c r="A3" s="7"/>
      <c r="B3" s="341">
        <v>2020</v>
      </c>
      <c r="C3" s="343"/>
      <c r="D3" s="338">
        <v>2021</v>
      </c>
      <c r="E3" s="339"/>
      <c r="F3" s="339"/>
      <c r="G3" s="339"/>
      <c r="H3" s="339"/>
      <c r="I3" s="339"/>
      <c r="J3" s="339"/>
      <c r="K3" s="339"/>
      <c r="L3" s="339"/>
      <c r="M3" s="339"/>
      <c r="N3" s="339"/>
      <c r="O3" s="340"/>
      <c r="P3" s="7"/>
    </row>
    <row r="4" spans="1:20" x14ac:dyDescent="0.25">
      <c r="A4" s="7"/>
      <c r="B4" s="137">
        <v>44136</v>
      </c>
      <c r="C4" s="139">
        <v>44166</v>
      </c>
      <c r="D4" s="138">
        <v>44197</v>
      </c>
      <c r="E4" s="138">
        <v>44228</v>
      </c>
      <c r="F4" s="138">
        <v>44256</v>
      </c>
      <c r="G4" s="138">
        <v>44287</v>
      </c>
      <c r="H4" s="138">
        <v>44317</v>
      </c>
      <c r="I4" s="138">
        <v>44348</v>
      </c>
      <c r="J4" s="138">
        <v>44378</v>
      </c>
      <c r="K4" s="138">
        <v>44409</v>
      </c>
      <c r="L4" s="138">
        <v>44440</v>
      </c>
      <c r="M4" s="138">
        <v>44470</v>
      </c>
      <c r="N4" s="138">
        <v>44501</v>
      </c>
      <c r="O4" s="139">
        <v>44531</v>
      </c>
    </row>
    <row r="5" spans="1:20" x14ac:dyDescent="0.25">
      <c r="A5" s="235" t="s">
        <v>173</v>
      </c>
      <c r="B5" s="8">
        <v>73.573000000000008</v>
      </c>
      <c r="C5" s="10">
        <v>74.887</v>
      </c>
      <c r="D5" s="8">
        <v>74.138000000000005</v>
      </c>
      <c r="E5" s="9">
        <v>74.111000000000004</v>
      </c>
      <c r="F5" s="9">
        <v>73.111999999999995</v>
      </c>
      <c r="G5" s="9">
        <v>71.984999999999999</v>
      </c>
      <c r="H5" s="9">
        <v>73.725999999999999</v>
      </c>
      <c r="I5" s="9">
        <v>75.558999999999997</v>
      </c>
      <c r="J5" s="9">
        <v>77.320999999999998</v>
      </c>
      <c r="K5" s="9">
        <v>78.683999999999997</v>
      </c>
      <c r="L5" s="9">
        <v>79.408000000000001</v>
      </c>
      <c r="M5" s="9">
        <v>79.86699999999999</v>
      </c>
      <c r="N5" s="9">
        <v>78.942000000000007</v>
      </c>
      <c r="O5" s="10">
        <v>76.796000000000006</v>
      </c>
    </row>
    <row r="6" spans="1:20" x14ac:dyDescent="0.25">
      <c r="A6" s="236" t="s">
        <v>174</v>
      </c>
      <c r="B6" s="8">
        <v>1.605</v>
      </c>
      <c r="C6" s="10">
        <v>1.849</v>
      </c>
      <c r="D6" s="8">
        <v>1.8049999999999999</v>
      </c>
      <c r="E6" s="9">
        <v>1.8580000000000001</v>
      </c>
      <c r="F6" s="9">
        <v>1.9550000000000001</v>
      </c>
      <c r="G6" s="9">
        <v>2.0760000000000001</v>
      </c>
      <c r="H6" s="9">
        <v>2.1619999999999999</v>
      </c>
      <c r="I6" s="9">
        <v>2.133</v>
      </c>
      <c r="J6" s="9">
        <v>2.0670000000000002</v>
      </c>
      <c r="K6" s="9">
        <v>1.885</v>
      </c>
      <c r="L6" s="9">
        <v>2.0720000000000001</v>
      </c>
      <c r="M6" s="9">
        <v>2.1589999999999998</v>
      </c>
      <c r="N6" s="9">
        <v>2.242</v>
      </c>
      <c r="O6" s="10">
        <v>2.0270000000000001</v>
      </c>
    </row>
    <row r="7" spans="1:20" x14ac:dyDescent="0.25">
      <c r="A7" s="236" t="s">
        <v>175</v>
      </c>
      <c r="B7" s="8">
        <v>2.5219999999999998</v>
      </c>
      <c r="C7" s="10">
        <v>2.859</v>
      </c>
      <c r="D7" s="8">
        <v>3.3010000000000002</v>
      </c>
      <c r="E7" s="9">
        <v>3.5019999999999998</v>
      </c>
      <c r="F7" s="9">
        <v>3.4340000000000002</v>
      </c>
      <c r="G7" s="9">
        <v>3.2759999999999998</v>
      </c>
      <c r="H7" s="9">
        <v>3.4489999999999998</v>
      </c>
      <c r="I7" s="9">
        <v>4.0449999999999999</v>
      </c>
      <c r="J7" s="9">
        <v>4.0750000000000002</v>
      </c>
      <c r="K7" s="9">
        <v>4.109</v>
      </c>
      <c r="L7" s="9">
        <v>4.9509999999999996</v>
      </c>
      <c r="M7" s="9">
        <v>5.197000000000001</v>
      </c>
      <c r="N7" s="9">
        <v>5.4750000000000005</v>
      </c>
      <c r="O7" s="10">
        <v>4.2169999999999996</v>
      </c>
    </row>
    <row r="8" spans="1:20" x14ac:dyDescent="0.25">
      <c r="A8" s="236" t="s">
        <v>176</v>
      </c>
      <c r="B8" s="8">
        <v>10.654999999999999</v>
      </c>
      <c r="C8" s="10">
        <v>10.698</v>
      </c>
      <c r="D8" s="8">
        <v>12.021000000000001</v>
      </c>
      <c r="E8" s="9">
        <v>12.44</v>
      </c>
      <c r="F8" s="9">
        <v>12.938000000000001</v>
      </c>
      <c r="G8" s="9">
        <v>12.773999999999999</v>
      </c>
      <c r="H8" s="9">
        <v>12.481</v>
      </c>
      <c r="I8" s="9">
        <v>13.987</v>
      </c>
      <c r="J8" s="9">
        <v>13.368</v>
      </c>
      <c r="K8" s="9">
        <v>12.522</v>
      </c>
      <c r="L8" s="9">
        <v>11.9</v>
      </c>
      <c r="M8" s="9">
        <v>11.494000000000002</v>
      </c>
      <c r="N8" s="9">
        <v>12.146000000000001</v>
      </c>
      <c r="O8" s="10">
        <v>15.655999999999999</v>
      </c>
    </row>
    <row r="9" spans="1:20" x14ac:dyDescent="0.25">
      <c r="A9" s="237" t="s">
        <v>177</v>
      </c>
      <c r="B9" s="38">
        <v>11.645</v>
      </c>
      <c r="C9" s="40">
        <v>9.7070000000000007</v>
      </c>
      <c r="D9" s="38">
        <v>8.7349999999999994</v>
      </c>
      <c r="E9" s="39">
        <v>8.0890000000000004</v>
      </c>
      <c r="F9" s="39">
        <v>8.5609999999999999</v>
      </c>
      <c r="G9" s="39">
        <v>9.8889999999999993</v>
      </c>
      <c r="H9" s="39">
        <v>8.1820000000000004</v>
      </c>
      <c r="I9" s="39">
        <v>4.2759999999999998</v>
      </c>
      <c r="J9" s="39">
        <v>3.169</v>
      </c>
      <c r="K9" s="39">
        <v>2.8</v>
      </c>
      <c r="L9" s="39">
        <v>1.669</v>
      </c>
      <c r="M9" s="39">
        <v>1.2829999999999999</v>
      </c>
      <c r="N9" s="39">
        <v>1.1950000000000001</v>
      </c>
      <c r="O9" s="40">
        <v>1.304</v>
      </c>
    </row>
    <row r="10" spans="1:20" x14ac:dyDescent="0.25">
      <c r="A10" s="68" t="s">
        <v>167</v>
      </c>
    </row>
    <row r="11" spans="1:20" x14ac:dyDescent="0.25">
      <c r="A11" s="68" t="s">
        <v>25</v>
      </c>
      <c r="I11" s="94"/>
      <c r="J11" s="94"/>
      <c r="K11" s="94"/>
      <c r="L11" s="94"/>
      <c r="M11" s="94"/>
      <c r="N11" s="94"/>
      <c r="O11" s="94"/>
    </row>
    <row r="12" spans="1:20" x14ac:dyDescent="0.25">
      <c r="B12" s="66"/>
      <c r="C12" s="66"/>
      <c r="D12" s="66"/>
      <c r="E12" s="66"/>
      <c r="F12" s="66"/>
      <c r="G12" s="66"/>
      <c r="H12" s="66"/>
      <c r="I12" s="94"/>
      <c r="J12" s="94"/>
      <c r="K12" s="94"/>
      <c r="L12" s="94"/>
      <c r="M12" s="94"/>
      <c r="N12" s="94"/>
      <c r="O12" s="94"/>
      <c r="P12" s="66"/>
      <c r="Q12" s="66"/>
      <c r="R12" s="66"/>
      <c r="S12" s="66"/>
      <c r="T12" s="66"/>
    </row>
    <row r="13" spans="1:20" x14ac:dyDescent="0.25">
      <c r="B13" s="66"/>
      <c r="C13" s="66"/>
      <c r="D13" s="66"/>
      <c r="J13" s="94"/>
      <c r="K13" s="94"/>
      <c r="L13" s="94"/>
      <c r="M13" s="94"/>
      <c r="N13" s="94"/>
      <c r="O13" s="67"/>
      <c r="Q13" s="66"/>
      <c r="R13" s="66"/>
      <c r="S13" s="66"/>
      <c r="T13" s="66"/>
    </row>
    <row r="14" spans="1:20" x14ac:dyDescent="0.25">
      <c r="B14" s="66"/>
      <c r="C14" s="66"/>
      <c r="D14" s="66"/>
      <c r="I14" s="115"/>
      <c r="O14" s="94"/>
      <c r="Q14" s="66"/>
      <c r="R14" s="66"/>
      <c r="S14" s="66"/>
      <c r="T14" s="66"/>
    </row>
    <row r="15" spans="1:20" x14ac:dyDescent="0.25">
      <c r="B15" s="66"/>
      <c r="C15" s="66"/>
      <c r="D15" s="66"/>
      <c r="O15" s="94"/>
      <c r="Q15" s="66"/>
      <c r="R15" s="66"/>
      <c r="S15" s="66"/>
      <c r="T15" s="66"/>
    </row>
    <row r="16" spans="1:20" x14ac:dyDescent="0.25">
      <c r="B16" s="66"/>
      <c r="C16" s="66"/>
      <c r="D16" s="66"/>
      <c r="O16" s="94"/>
      <c r="Q16" s="66"/>
      <c r="R16" s="66"/>
      <c r="S16" s="66"/>
      <c r="T16" s="66"/>
    </row>
    <row r="17" spans="2:20" x14ac:dyDescent="0.25">
      <c r="D17" s="66"/>
      <c r="E17" s="66"/>
      <c r="O17" s="94"/>
    </row>
    <row r="18" spans="2:20" x14ac:dyDescent="0.25">
      <c r="D18" s="66"/>
      <c r="E18" s="66"/>
      <c r="Q18" s="94"/>
      <c r="R18" s="94"/>
      <c r="S18" s="94"/>
      <c r="T18" s="94"/>
    </row>
    <row r="19" spans="2:20" x14ac:dyDescent="0.25">
      <c r="E19" s="94"/>
      <c r="H19" s="94"/>
      <c r="I19" s="94"/>
      <c r="Q19" s="94"/>
      <c r="R19" s="94"/>
      <c r="S19" s="94"/>
      <c r="T19" s="94"/>
    </row>
    <row r="20" spans="2:20" x14ac:dyDescent="0.25">
      <c r="E20" s="94"/>
      <c r="F20" s="94"/>
      <c r="H20" s="94"/>
      <c r="I20" s="94"/>
      <c r="L20" s="94"/>
      <c r="M20" s="94"/>
      <c r="N20" s="94"/>
      <c r="O20" s="94"/>
      <c r="P20" s="94"/>
      <c r="Q20" s="94"/>
      <c r="R20" s="94"/>
      <c r="S20" s="94"/>
      <c r="T20" s="94"/>
    </row>
    <row r="21" spans="2:20" x14ac:dyDescent="0.25">
      <c r="E21" s="94"/>
      <c r="F21" s="66"/>
      <c r="H21" s="94"/>
      <c r="I21" s="94"/>
      <c r="K21" s="229"/>
      <c r="L21" s="115"/>
      <c r="M21" s="115"/>
      <c r="N21" s="115"/>
      <c r="O21" s="115"/>
      <c r="P21" s="94"/>
      <c r="Q21" s="94"/>
      <c r="R21" s="94"/>
      <c r="S21" s="94"/>
      <c r="T21" s="94"/>
    </row>
    <row r="22" spans="2:20" x14ac:dyDescent="0.25">
      <c r="B22" s="94"/>
      <c r="C22" s="94"/>
      <c r="E22" s="94"/>
      <c r="F22" s="66"/>
      <c r="G22" s="66"/>
      <c r="H22" s="94"/>
      <c r="I22" s="94"/>
      <c r="K22" s="115"/>
      <c r="L22" s="115"/>
      <c r="M22" s="115"/>
      <c r="N22" s="115"/>
      <c r="O22" s="115"/>
      <c r="P22" s="94"/>
      <c r="Q22" s="94"/>
      <c r="R22" s="94"/>
      <c r="S22" s="94"/>
      <c r="T22" s="94"/>
    </row>
    <row r="23" spans="2:20" x14ac:dyDescent="0.25">
      <c r="E23" s="94"/>
      <c r="F23" s="66"/>
      <c r="G23" s="66"/>
      <c r="H23" s="66"/>
      <c r="I23" s="66"/>
      <c r="K23" s="115"/>
      <c r="L23" s="115"/>
      <c r="M23" s="115"/>
      <c r="N23" s="115"/>
      <c r="O23" s="115"/>
    </row>
    <row r="24" spans="2:20" x14ac:dyDescent="0.25">
      <c r="E24" s="94"/>
      <c r="F24" s="94"/>
      <c r="G24" s="94"/>
      <c r="H24" s="94"/>
      <c r="I24" s="94"/>
      <c r="K24" s="115"/>
      <c r="L24" s="115"/>
      <c r="M24" s="115"/>
      <c r="N24" s="115"/>
      <c r="O24" s="115"/>
    </row>
    <row r="25" spans="2:20" x14ac:dyDescent="0.25">
      <c r="K25" s="136"/>
      <c r="L25" s="136"/>
      <c r="M25" s="136"/>
      <c r="N25" s="136"/>
      <c r="O25" s="94"/>
    </row>
    <row r="26" spans="2:20" x14ac:dyDescent="0.25">
      <c r="K26" s="228"/>
      <c r="L26" s="228"/>
      <c r="M26" s="228"/>
      <c r="N26" s="228"/>
      <c r="O26" s="228"/>
    </row>
    <row r="27" spans="2:20" x14ac:dyDescent="0.25">
      <c r="K27" s="228"/>
      <c r="L27" s="228"/>
      <c r="M27" s="228"/>
      <c r="N27" s="228"/>
      <c r="O27" s="228"/>
    </row>
    <row r="28" spans="2:20" x14ac:dyDescent="0.25">
      <c r="K28" s="228"/>
      <c r="L28" s="228"/>
      <c r="M28" s="228"/>
      <c r="N28" s="228"/>
      <c r="O28" s="228"/>
    </row>
    <row r="29" spans="2:20" x14ac:dyDescent="0.25">
      <c r="K29" s="228"/>
      <c r="L29" s="228"/>
      <c r="M29" s="228"/>
      <c r="N29" s="228"/>
      <c r="O29" s="228"/>
    </row>
    <row r="59" spans="2:12" x14ac:dyDescent="0.25">
      <c r="B59" s="54">
        <v>20.399999999999999</v>
      </c>
      <c r="C59" s="54">
        <v>19.2</v>
      </c>
      <c r="D59" s="54">
        <v>19.100000000000001</v>
      </c>
      <c r="E59" s="54">
        <v>17.599999999999998</v>
      </c>
      <c r="F59" s="54">
        <v>15.7</v>
      </c>
      <c r="G59" s="54">
        <v>14.2</v>
      </c>
      <c r="H59" s="54">
        <v>12.4</v>
      </c>
      <c r="I59" s="54">
        <v>12.8</v>
      </c>
      <c r="J59" s="54">
        <v>9.9</v>
      </c>
      <c r="K59" s="54">
        <v>9.9</v>
      </c>
      <c r="L59" s="54">
        <v>9.3000000000000007</v>
      </c>
    </row>
    <row r="60" spans="2:12" x14ac:dyDescent="0.25">
      <c r="B60" s="54">
        <v>11.4</v>
      </c>
      <c r="C60" s="54">
        <v>12</v>
      </c>
      <c r="D60" s="54">
        <v>11.899999999999999</v>
      </c>
      <c r="E60" s="54">
        <v>12.5</v>
      </c>
      <c r="F60" s="54">
        <v>14.6</v>
      </c>
      <c r="G60" s="54">
        <v>11.200000000000001</v>
      </c>
      <c r="H60" s="54">
        <v>6.7</v>
      </c>
      <c r="I60" s="54">
        <v>3.4000000000000004</v>
      </c>
      <c r="J60" s="54">
        <v>3.8</v>
      </c>
      <c r="K60" s="54">
        <v>3</v>
      </c>
      <c r="L60" s="54">
        <v>2.5</v>
      </c>
    </row>
    <row r="61" spans="2:12" x14ac:dyDescent="0.25">
      <c r="B61" s="54">
        <v>0.89999999999999991</v>
      </c>
      <c r="C61" s="54">
        <v>0.89999999999999991</v>
      </c>
      <c r="D61" s="54">
        <v>1.2</v>
      </c>
      <c r="E61" s="54">
        <v>1.3</v>
      </c>
      <c r="F61" s="54">
        <v>1.4000000000000001</v>
      </c>
      <c r="G61" s="54">
        <v>1.5</v>
      </c>
      <c r="H61" s="54">
        <v>1.5</v>
      </c>
      <c r="I61" s="54">
        <v>1.6</v>
      </c>
      <c r="J61" s="54">
        <v>1.7999999999999998</v>
      </c>
      <c r="K61" s="54">
        <v>2.5</v>
      </c>
      <c r="L61" s="54">
        <v>2.8000000000000003</v>
      </c>
    </row>
    <row r="62" spans="2:12" x14ac:dyDescent="0.25">
      <c r="B62" s="54">
        <v>1.7999999999999998</v>
      </c>
      <c r="C62" s="54">
        <v>1.7999999999999998</v>
      </c>
      <c r="D62" s="54">
        <v>1.7999999999999998</v>
      </c>
      <c r="E62" s="54">
        <v>2</v>
      </c>
      <c r="F62" s="54">
        <v>2.2999999999999998</v>
      </c>
      <c r="G62" s="54">
        <v>1.7000000000000002</v>
      </c>
      <c r="H62" s="54">
        <v>1.7999999999999998</v>
      </c>
      <c r="I62" s="54">
        <v>2.1</v>
      </c>
      <c r="J62" s="54">
        <v>2.7</v>
      </c>
      <c r="K62" s="54">
        <v>2</v>
      </c>
      <c r="L62" s="54">
        <v>2.7</v>
      </c>
    </row>
  </sheetData>
  <mergeCells count="2">
    <mergeCell ref="D3:O3"/>
    <mergeCell ref="B3:C3"/>
  </mergeCells>
  <hyperlinks>
    <hyperlink ref="E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zoomScale="85" zoomScaleNormal="85" workbookViewId="0"/>
  </sheetViews>
  <sheetFormatPr baseColWidth="10" defaultColWidth="12.5703125" defaultRowHeight="14.25" x14ac:dyDescent="0.2"/>
  <cols>
    <col min="1" max="1" width="75.28515625" style="7" customWidth="1"/>
    <col min="2" max="4" width="12.5703125" style="7" customWidth="1"/>
    <col min="5" max="16384" width="12.5703125" style="7"/>
  </cols>
  <sheetData>
    <row r="1" spans="1:20" ht="15" x14ac:dyDescent="0.25">
      <c r="A1" s="6" t="s">
        <v>215</v>
      </c>
      <c r="G1" s="241"/>
      <c r="J1" s="54"/>
      <c r="K1" s="11" t="s">
        <v>40</v>
      </c>
      <c r="L1" s="104"/>
    </row>
    <row r="2" spans="1:20" x14ac:dyDescent="0.2">
      <c r="G2" s="241"/>
    </row>
    <row r="3" spans="1:20" ht="28.5" x14ac:dyDescent="0.2">
      <c r="A3" s="13"/>
      <c r="B3" s="255" t="s">
        <v>6</v>
      </c>
      <c r="C3" s="256"/>
      <c r="D3" s="45" t="s">
        <v>32</v>
      </c>
      <c r="E3" s="45" t="s">
        <v>33</v>
      </c>
      <c r="F3" s="45" t="s">
        <v>34</v>
      </c>
      <c r="G3" s="45" t="s">
        <v>35</v>
      </c>
      <c r="H3" s="45" t="s">
        <v>36</v>
      </c>
      <c r="I3" s="46" t="s">
        <v>190</v>
      </c>
      <c r="J3" s="13"/>
      <c r="K3" s="244"/>
      <c r="L3" s="245"/>
      <c r="M3" s="246"/>
      <c r="O3" s="234">
        <v>37.799999999999997</v>
      </c>
      <c r="P3" s="7">
        <v>37.200000000000003</v>
      </c>
      <c r="Q3" s="7">
        <v>35.199999999999996</v>
      </c>
      <c r="R3" s="7">
        <v>38</v>
      </c>
      <c r="S3" s="7">
        <v>45.800000000000004</v>
      </c>
      <c r="T3" s="7">
        <v>52.900000000000006</v>
      </c>
    </row>
    <row r="4" spans="1:20" x14ac:dyDescent="0.2">
      <c r="A4" s="242" t="s">
        <v>174</v>
      </c>
      <c r="B4" s="252">
        <v>2.0270000000000001</v>
      </c>
      <c r="C4" s="248"/>
      <c r="D4" s="283">
        <v>1.173</v>
      </c>
      <c r="E4" s="284">
        <v>1.343</v>
      </c>
      <c r="F4" s="284">
        <v>1.4510000000000001</v>
      </c>
      <c r="G4" s="284">
        <v>1.9610000000000001</v>
      </c>
      <c r="H4" s="284">
        <v>2.3740000000000001</v>
      </c>
      <c r="I4" s="285">
        <v>2.6269999999999998</v>
      </c>
      <c r="J4" s="13"/>
      <c r="K4" s="244"/>
      <c r="L4" s="247"/>
      <c r="M4" s="246"/>
      <c r="O4" s="234">
        <v>33.300000000000004</v>
      </c>
      <c r="P4" s="7">
        <v>34.4</v>
      </c>
      <c r="Q4" s="7">
        <v>37.1</v>
      </c>
      <c r="R4" s="7">
        <v>34.1</v>
      </c>
      <c r="S4" s="7">
        <v>31.6</v>
      </c>
      <c r="T4" s="7">
        <v>28.199999999999996</v>
      </c>
    </row>
    <row r="5" spans="1:20" x14ac:dyDescent="0.2">
      <c r="A5" s="243" t="s">
        <v>211</v>
      </c>
      <c r="B5" s="253">
        <v>4.2169999999999996</v>
      </c>
      <c r="C5" s="13"/>
      <c r="D5" s="286">
        <v>2.3149999999999999</v>
      </c>
      <c r="E5" s="9">
        <v>3.117</v>
      </c>
      <c r="F5" s="9">
        <v>2.9710000000000001</v>
      </c>
      <c r="G5" s="9">
        <v>4.7889999999999997</v>
      </c>
      <c r="H5" s="9">
        <v>5.0350000000000001</v>
      </c>
      <c r="I5" s="10">
        <v>5.1210000000000004</v>
      </c>
      <c r="J5" s="13"/>
      <c r="K5" s="244"/>
      <c r="L5" s="247"/>
      <c r="M5" s="246"/>
      <c r="O5" s="234">
        <v>20.5</v>
      </c>
      <c r="P5" s="7">
        <v>21.3</v>
      </c>
      <c r="Q5" s="7">
        <v>24</v>
      </c>
      <c r="R5" s="7">
        <v>22.1</v>
      </c>
      <c r="S5" s="7">
        <v>19.600000000000001</v>
      </c>
      <c r="T5" s="7">
        <v>11.899999999999999</v>
      </c>
    </row>
    <row r="6" spans="1:20" x14ac:dyDescent="0.2">
      <c r="A6" s="243" t="s">
        <v>212</v>
      </c>
      <c r="B6" s="253">
        <v>8.5579999999999998</v>
      </c>
      <c r="C6" s="13"/>
      <c r="D6" s="286">
        <v>3.9460000000000002</v>
      </c>
      <c r="E6" s="9">
        <v>5.335</v>
      </c>
      <c r="F6" s="9">
        <v>5.9249999999999998</v>
      </c>
      <c r="G6" s="9">
        <v>7.6189999999999998</v>
      </c>
      <c r="H6" s="9">
        <v>9.2140000000000004</v>
      </c>
      <c r="I6" s="10">
        <v>11.992000000000001</v>
      </c>
      <c r="J6" s="13"/>
      <c r="K6" s="244"/>
      <c r="L6" s="247"/>
      <c r="M6" s="246"/>
      <c r="O6" s="234"/>
    </row>
    <row r="7" spans="1:20" x14ac:dyDescent="0.2">
      <c r="A7" s="243" t="s">
        <v>213</v>
      </c>
      <c r="B7" s="253">
        <v>5.6319999999999997</v>
      </c>
      <c r="C7" s="13"/>
      <c r="D7" s="286">
        <v>2.2109999999999999</v>
      </c>
      <c r="E7" s="9">
        <v>3.238</v>
      </c>
      <c r="F7" s="9">
        <v>3.6429999999999998</v>
      </c>
      <c r="G7" s="9">
        <v>4.9809999999999999</v>
      </c>
      <c r="H7" s="9">
        <v>5.6879999999999997</v>
      </c>
      <c r="I7" s="10">
        <v>8.2840000000000007</v>
      </c>
      <c r="J7" s="13"/>
      <c r="K7" s="244"/>
      <c r="L7" s="247"/>
      <c r="M7" s="246"/>
      <c r="O7" s="234"/>
    </row>
    <row r="8" spans="1:20" x14ac:dyDescent="0.2">
      <c r="A8" s="243" t="s">
        <v>214</v>
      </c>
      <c r="B8" s="253">
        <v>1.466</v>
      </c>
      <c r="C8" s="13"/>
      <c r="D8" s="286">
        <v>0.67400000000000004</v>
      </c>
      <c r="E8" s="9">
        <v>0.92200000000000004</v>
      </c>
      <c r="F8" s="9">
        <v>1.2849999999999999</v>
      </c>
      <c r="G8" s="9">
        <v>1.5169999999999999</v>
      </c>
      <c r="H8" s="9">
        <v>1.621</v>
      </c>
      <c r="I8" s="10">
        <v>1.897</v>
      </c>
      <c r="J8" s="13"/>
      <c r="K8" s="244"/>
      <c r="L8" s="247"/>
      <c r="M8" s="246"/>
      <c r="O8" s="234">
        <v>8.2000000000000011</v>
      </c>
      <c r="P8" s="7">
        <v>9.9</v>
      </c>
      <c r="Q8" s="7">
        <v>7.8</v>
      </c>
      <c r="R8" s="7">
        <v>7.1999999999999993</v>
      </c>
      <c r="S8" s="7">
        <v>5.3</v>
      </c>
      <c r="T8" s="7">
        <v>4.3</v>
      </c>
    </row>
    <row r="9" spans="1:20" x14ac:dyDescent="0.2">
      <c r="A9" s="251" t="s">
        <v>177</v>
      </c>
      <c r="B9" s="254">
        <v>1.304</v>
      </c>
      <c r="C9" s="33"/>
      <c r="D9" s="287">
        <v>0.879</v>
      </c>
      <c r="E9" s="39">
        <v>0.99</v>
      </c>
      <c r="F9" s="39">
        <v>1.22</v>
      </c>
      <c r="G9" s="39">
        <v>1.345</v>
      </c>
      <c r="H9" s="39">
        <v>1.5740000000000001</v>
      </c>
      <c r="I9" s="40">
        <v>1.4910000000000001</v>
      </c>
      <c r="J9" s="13"/>
      <c r="K9" s="244"/>
      <c r="L9" s="247"/>
      <c r="M9" s="246"/>
      <c r="O9" s="234">
        <v>19.5</v>
      </c>
      <c r="P9" s="7">
        <v>21.4</v>
      </c>
      <c r="Q9" s="7">
        <v>23.799999999999997</v>
      </c>
      <c r="R9" s="7">
        <v>24.8</v>
      </c>
      <c r="S9" s="7">
        <v>20.599999999999998</v>
      </c>
      <c r="T9" s="7">
        <v>17.8</v>
      </c>
    </row>
    <row r="10" spans="1:20" x14ac:dyDescent="0.2">
      <c r="A10" s="68" t="s">
        <v>196</v>
      </c>
      <c r="B10" s="43"/>
      <c r="C10" s="43"/>
      <c r="D10" s="43"/>
      <c r="E10" s="43"/>
      <c r="F10" s="43"/>
      <c r="G10" s="43"/>
      <c r="H10" s="43"/>
      <c r="S10" s="43"/>
    </row>
    <row r="11" spans="1:20" x14ac:dyDescent="0.2">
      <c r="A11" s="68" t="s">
        <v>209</v>
      </c>
    </row>
  </sheetData>
  <hyperlinks>
    <hyperlink ref="K1" location="'Lisez-moi'!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zoomScale="85" zoomScaleNormal="85" workbookViewId="0">
      <selection activeCell="M1" sqref="M1"/>
    </sheetView>
  </sheetViews>
  <sheetFormatPr baseColWidth="10" defaultRowHeight="15" x14ac:dyDescent="0.25"/>
  <cols>
    <col min="1" max="1" width="65.140625" style="54" customWidth="1"/>
    <col min="2" max="16384" width="11.42578125" style="54"/>
  </cols>
  <sheetData>
    <row r="1" spans="1:24" x14ac:dyDescent="0.25">
      <c r="A1" s="6" t="s">
        <v>216</v>
      </c>
      <c r="B1" s="7"/>
      <c r="C1" s="7"/>
      <c r="D1" s="7"/>
      <c r="E1" s="7"/>
      <c r="F1" s="7"/>
      <c r="G1" s="7"/>
      <c r="H1" s="7"/>
      <c r="I1" s="7"/>
      <c r="J1" s="7"/>
      <c r="K1" s="7"/>
      <c r="M1" s="11" t="s">
        <v>40</v>
      </c>
      <c r="N1" s="11"/>
      <c r="O1" s="11"/>
      <c r="P1" s="11"/>
      <c r="Q1" s="11"/>
      <c r="R1" s="11"/>
      <c r="S1" s="11"/>
      <c r="T1" s="11"/>
      <c r="U1" s="11"/>
      <c r="V1" s="11"/>
    </row>
    <row r="2" spans="1:24" x14ac:dyDescent="0.25">
      <c r="A2" s="7"/>
      <c r="B2" s="7"/>
      <c r="C2" s="7"/>
      <c r="D2" s="7"/>
      <c r="E2" s="7"/>
      <c r="F2" s="7"/>
      <c r="G2" s="7"/>
      <c r="H2" s="7"/>
      <c r="I2" s="7"/>
      <c r="J2" s="7"/>
      <c r="K2" s="7"/>
      <c r="L2" s="7"/>
      <c r="M2" s="7"/>
      <c r="N2" s="7"/>
      <c r="O2" s="7"/>
      <c r="P2" s="7"/>
      <c r="Q2" s="7"/>
      <c r="R2" s="7"/>
      <c r="S2" s="7"/>
      <c r="T2" s="7"/>
      <c r="U2" s="7"/>
      <c r="V2" s="7"/>
      <c r="X2" s="7"/>
    </row>
    <row r="3" spans="1:24" x14ac:dyDescent="0.25">
      <c r="A3" s="7"/>
      <c r="B3" s="341">
        <v>2020</v>
      </c>
      <c r="C3" s="342"/>
      <c r="D3" s="342"/>
      <c r="E3" s="342"/>
      <c r="F3" s="342"/>
      <c r="G3" s="342"/>
      <c r="H3" s="342"/>
      <c r="I3" s="342"/>
      <c r="J3" s="342"/>
      <c r="K3" s="343"/>
      <c r="L3" s="338">
        <v>2021</v>
      </c>
      <c r="M3" s="339"/>
      <c r="N3" s="339"/>
      <c r="O3" s="339"/>
      <c r="P3" s="339"/>
      <c r="Q3" s="339"/>
      <c r="R3" s="339"/>
      <c r="S3" s="339"/>
      <c r="T3" s="339"/>
      <c r="U3" s="339"/>
      <c r="V3" s="339"/>
      <c r="W3" s="340"/>
      <c r="X3" s="7"/>
    </row>
    <row r="4" spans="1:24" x14ac:dyDescent="0.25">
      <c r="A4" s="7"/>
      <c r="B4" s="137">
        <v>43891</v>
      </c>
      <c r="C4" s="138">
        <v>43922</v>
      </c>
      <c r="D4" s="138">
        <v>43952</v>
      </c>
      <c r="E4" s="138">
        <v>43983</v>
      </c>
      <c r="F4" s="138">
        <v>44013</v>
      </c>
      <c r="G4" s="138">
        <v>44044</v>
      </c>
      <c r="H4" s="138">
        <v>44075</v>
      </c>
      <c r="I4" s="138">
        <v>44105</v>
      </c>
      <c r="J4" s="138">
        <v>44136</v>
      </c>
      <c r="K4" s="139">
        <v>44166</v>
      </c>
      <c r="L4" s="138">
        <v>44197</v>
      </c>
      <c r="M4" s="138">
        <v>44228</v>
      </c>
      <c r="N4" s="138">
        <v>44256</v>
      </c>
      <c r="O4" s="138">
        <v>44287</v>
      </c>
      <c r="P4" s="138">
        <v>44317</v>
      </c>
      <c r="Q4" s="138">
        <v>44348</v>
      </c>
      <c r="R4" s="138">
        <v>44378</v>
      </c>
      <c r="S4" s="138">
        <v>44409</v>
      </c>
      <c r="T4" s="138">
        <v>44440</v>
      </c>
      <c r="U4" s="138">
        <v>44470</v>
      </c>
      <c r="V4" s="138">
        <v>44501</v>
      </c>
      <c r="W4" s="139">
        <v>44531</v>
      </c>
    </row>
    <row r="5" spans="1:24" x14ac:dyDescent="0.25">
      <c r="A5" s="69" t="s">
        <v>10</v>
      </c>
      <c r="B5" s="70">
        <v>27.200000000000003</v>
      </c>
      <c r="C5" s="79">
        <v>33.6</v>
      </c>
      <c r="D5" s="79">
        <v>50.1</v>
      </c>
      <c r="E5" s="79">
        <v>64.8</v>
      </c>
      <c r="F5" s="79">
        <v>58.699999999999996</v>
      </c>
      <c r="G5" s="79">
        <v>55.400000000000006</v>
      </c>
      <c r="H5" s="79">
        <v>70.8</v>
      </c>
      <c r="I5" s="79">
        <v>65.3</v>
      </c>
      <c r="J5" s="79">
        <v>59.5</v>
      </c>
      <c r="K5" s="80">
        <v>51.7</v>
      </c>
      <c r="L5" s="74">
        <v>61.7</v>
      </c>
      <c r="M5" s="72">
        <v>57.8</v>
      </c>
      <c r="N5" s="72">
        <v>58.699999999999996</v>
      </c>
      <c r="O5" s="72">
        <v>55.2</v>
      </c>
      <c r="P5" s="72">
        <v>59.199999999999996</v>
      </c>
      <c r="Q5" s="72">
        <v>65.8</v>
      </c>
      <c r="R5" s="72">
        <v>58.9</v>
      </c>
      <c r="S5" s="72">
        <v>54.800000000000004</v>
      </c>
      <c r="T5" s="72">
        <v>69.5</v>
      </c>
      <c r="U5" s="72">
        <v>68.5</v>
      </c>
      <c r="V5" s="72">
        <v>70.399999999999991</v>
      </c>
      <c r="W5" s="73">
        <v>54.800000000000004</v>
      </c>
    </row>
    <row r="6" spans="1:24" x14ac:dyDescent="0.25">
      <c r="A6" s="71" t="s">
        <v>11</v>
      </c>
      <c r="B6" s="74">
        <v>25.3</v>
      </c>
      <c r="C6" s="72">
        <v>24.9</v>
      </c>
      <c r="D6" s="72">
        <v>22.400000000000002</v>
      </c>
      <c r="E6" s="72">
        <v>15.9</v>
      </c>
      <c r="F6" s="72">
        <v>10.5</v>
      </c>
      <c r="G6" s="72">
        <v>9.9</v>
      </c>
      <c r="H6" s="72">
        <v>12.2</v>
      </c>
      <c r="I6" s="72">
        <v>15</v>
      </c>
      <c r="J6" s="72">
        <v>22.1</v>
      </c>
      <c r="K6" s="73">
        <v>17.8</v>
      </c>
      <c r="L6" s="74">
        <v>21.2</v>
      </c>
      <c r="M6" s="72">
        <v>20.7</v>
      </c>
      <c r="N6" s="72">
        <v>22.2</v>
      </c>
      <c r="O6" s="72">
        <v>22</v>
      </c>
      <c r="P6" s="72">
        <v>20.5</v>
      </c>
      <c r="Q6" s="72">
        <v>18.099999999999998</v>
      </c>
      <c r="R6" s="72">
        <v>14.099999999999998</v>
      </c>
      <c r="S6" s="72">
        <v>12.6</v>
      </c>
      <c r="T6" s="72">
        <v>14.299999999999999</v>
      </c>
      <c r="U6" s="72">
        <v>13.8</v>
      </c>
      <c r="V6" s="72">
        <v>14.399999999999999</v>
      </c>
      <c r="W6" s="73">
        <v>14.899999999999999</v>
      </c>
    </row>
    <row r="7" spans="1:24" x14ac:dyDescent="0.25">
      <c r="A7" s="71" t="s">
        <v>12</v>
      </c>
      <c r="B7" s="74">
        <v>24.8</v>
      </c>
      <c r="C7" s="72">
        <v>20.200000000000003</v>
      </c>
      <c r="D7" s="72">
        <v>12.6</v>
      </c>
      <c r="E7" s="72">
        <v>6.2</v>
      </c>
      <c r="F7" s="72">
        <v>3.5000000000000004</v>
      </c>
      <c r="G7" s="72">
        <v>2.8000000000000003</v>
      </c>
      <c r="H7" s="72">
        <v>2.4</v>
      </c>
      <c r="I7" s="72">
        <v>2.8000000000000003</v>
      </c>
      <c r="J7" s="72">
        <v>6.4</v>
      </c>
      <c r="K7" s="73">
        <v>4.8</v>
      </c>
      <c r="L7" s="74">
        <v>4.5999999999999996</v>
      </c>
      <c r="M7" s="72">
        <v>5</v>
      </c>
      <c r="N7" s="72">
        <v>5.4</v>
      </c>
      <c r="O7" s="72">
        <v>6.5</v>
      </c>
      <c r="P7" s="72">
        <v>3.6999999999999997</v>
      </c>
      <c r="Q7" s="72">
        <v>1.9</v>
      </c>
      <c r="R7" s="72">
        <v>1.4000000000000001</v>
      </c>
      <c r="S7" s="72">
        <v>1.0999999999999999</v>
      </c>
      <c r="T7" s="72">
        <v>1.0999999999999999</v>
      </c>
      <c r="U7" s="72">
        <v>0.89999999999999991</v>
      </c>
      <c r="V7" s="72">
        <v>0.89999999999999991</v>
      </c>
      <c r="W7" s="73">
        <v>1.0999999999999999</v>
      </c>
    </row>
    <row r="8" spans="1:24" x14ac:dyDescent="0.25">
      <c r="A8" s="71" t="s">
        <v>29</v>
      </c>
      <c r="B8" s="74">
        <v>13.5</v>
      </c>
      <c r="C8" s="72">
        <v>10.8</v>
      </c>
      <c r="D8" s="72">
        <v>6.9</v>
      </c>
      <c r="E8" s="72">
        <v>6.2</v>
      </c>
      <c r="F8" s="72">
        <v>5.7</v>
      </c>
      <c r="G8" s="72">
        <v>5.5</v>
      </c>
      <c r="H8" s="72">
        <v>7.3</v>
      </c>
      <c r="I8" s="72">
        <v>7.6</v>
      </c>
      <c r="J8" s="72">
        <v>6.6000000000000005</v>
      </c>
      <c r="K8" s="73">
        <v>5.6000000000000005</v>
      </c>
      <c r="L8" s="74">
        <v>6.8000000000000007</v>
      </c>
      <c r="M8" s="72">
        <v>6.6000000000000005</v>
      </c>
      <c r="N8" s="72">
        <v>7.1</v>
      </c>
      <c r="O8" s="72">
        <v>6.6000000000000005</v>
      </c>
      <c r="P8" s="72">
        <v>6.6000000000000005</v>
      </c>
      <c r="Q8" s="72">
        <v>6.9</v>
      </c>
      <c r="R8" s="72">
        <v>6.2</v>
      </c>
      <c r="S8" s="72">
        <v>5.7</v>
      </c>
      <c r="T8" s="72">
        <v>7.3</v>
      </c>
      <c r="U8" s="72">
        <v>7.1999999999999993</v>
      </c>
      <c r="V8" s="72">
        <v>7.6</v>
      </c>
      <c r="W8" s="73">
        <v>8.4</v>
      </c>
    </row>
    <row r="9" spans="1:24" x14ac:dyDescent="0.25">
      <c r="A9" s="81" t="s">
        <v>13</v>
      </c>
      <c r="B9" s="82">
        <v>8.7999999999999989</v>
      </c>
      <c r="C9" s="83">
        <v>10.199999999999999</v>
      </c>
      <c r="D9" s="83">
        <v>7.8</v>
      </c>
      <c r="E9" s="83">
        <v>6.7</v>
      </c>
      <c r="F9" s="83">
        <v>21.4</v>
      </c>
      <c r="G9" s="83">
        <v>26.3</v>
      </c>
      <c r="H9" s="83">
        <v>7.1</v>
      </c>
      <c r="I9" s="83">
        <v>9.1999999999999993</v>
      </c>
      <c r="J9" s="83">
        <v>5.2</v>
      </c>
      <c r="K9" s="84">
        <v>20</v>
      </c>
      <c r="L9" s="82">
        <v>5.7</v>
      </c>
      <c r="M9" s="83">
        <v>9.7000000000000011</v>
      </c>
      <c r="N9" s="83">
        <v>6.5</v>
      </c>
      <c r="O9" s="83">
        <v>9.6</v>
      </c>
      <c r="P9" s="83">
        <v>9.8000000000000007</v>
      </c>
      <c r="Q9" s="83">
        <v>7.1</v>
      </c>
      <c r="R9" s="83">
        <v>19.2</v>
      </c>
      <c r="S9" s="83">
        <v>25.6</v>
      </c>
      <c r="T9" s="83">
        <v>7.6</v>
      </c>
      <c r="U9" s="83">
        <v>9.6</v>
      </c>
      <c r="V9" s="83">
        <v>6.6000000000000005</v>
      </c>
      <c r="W9" s="84">
        <v>20.599999999999998</v>
      </c>
    </row>
    <row r="10" spans="1:24" x14ac:dyDescent="0.25">
      <c r="A10" s="75" t="s">
        <v>14</v>
      </c>
      <c r="B10" s="76">
        <v>0.4</v>
      </c>
      <c r="C10" s="77">
        <v>0.3</v>
      </c>
      <c r="D10" s="77">
        <v>0.2</v>
      </c>
      <c r="E10" s="77">
        <v>0.2</v>
      </c>
      <c r="F10" s="77">
        <v>0.2</v>
      </c>
      <c r="G10" s="77">
        <v>0.2</v>
      </c>
      <c r="H10" s="77">
        <v>0.1</v>
      </c>
      <c r="I10" s="77">
        <v>0.1</v>
      </c>
      <c r="J10" s="77">
        <v>0.1</v>
      </c>
      <c r="K10" s="78">
        <v>0.1</v>
      </c>
      <c r="L10" s="76">
        <v>0.1</v>
      </c>
      <c r="M10" s="77">
        <v>0.1</v>
      </c>
      <c r="N10" s="77">
        <v>0.1</v>
      </c>
      <c r="O10" s="77">
        <v>0.1</v>
      </c>
      <c r="P10" s="77">
        <v>0.1</v>
      </c>
      <c r="Q10" s="77">
        <v>0.1</v>
      </c>
      <c r="R10" s="77">
        <v>0.2</v>
      </c>
      <c r="S10" s="77">
        <v>0.2</v>
      </c>
      <c r="T10" s="77">
        <v>0.1</v>
      </c>
      <c r="U10" s="77">
        <v>0.1</v>
      </c>
      <c r="V10" s="77">
        <v>0.1</v>
      </c>
      <c r="W10" s="78">
        <v>0.2</v>
      </c>
    </row>
    <row r="11" spans="1:24" x14ac:dyDescent="0.25">
      <c r="A11" s="68" t="s">
        <v>167</v>
      </c>
      <c r="B11" s="7"/>
    </row>
    <row r="12" spans="1:24" x14ac:dyDescent="0.25">
      <c r="A12" s="68" t="s">
        <v>25</v>
      </c>
    </row>
    <row r="13" spans="1:24" x14ac:dyDescent="0.25">
      <c r="A13" s="68"/>
    </row>
    <row r="14" spans="1:24" x14ac:dyDescent="0.25">
      <c r="A14" s="85" t="s">
        <v>55</v>
      </c>
    </row>
    <row r="15" spans="1:24" x14ac:dyDescent="0.25">
      <c r="A15" s="86" t="s">
        <v>10</v>
      </c>
      <c r="B15" s="87">
        <f>100*B5/SUM(B$5:B$8,B$10)</f>
        <v>29.824561403508778</v>
      </c>
      <c r="C15" s="88">
        <f t="shared" ref="C15:L15" si="0">100*C5/SUM(C$5:C$8,C$10)</f>
        <v>37.41648106904232</v>
      </c>
      <c r="D15" s="88">
        <f t="shared" si="0"/>
        <v>54.338394793926248</v>
      </c>
      <c r="E15" s="88">
        <f t="shared" si="0"/>
        <v>69.453376205787777</v>
      </c>
      <c r="F15" s="88">
        <f t="shared" si="0"/>
        <v>74.681933842239189</v>
      </c>
      <c r="G15" s="88">
        <f t="shared" si="0"/>
        <v>75.06775067750678</v>
      </c>
      <c r="H15" s="88">
        <f t="shared" si="0"/>
        <v>76.293103448275858</v>
      </c>
      <c r="I15" s="88">
        <f t="shared" si="0"/>
        <v>71.916299559471383</v>
      </c>
      <c r="J15" s="88">
        <f t="shared" si="0"/>
        <v>62.829989440337918</v>
      </c>
      <c r="K15" s="88">
        <f t="shared" si="0"/>
        <v>64.625000000000014</v>
      </c>
      <c r="L15" s="87">
        <f t="shared" si="0"/>
        <v>65.360169491525426</v>
      </c>
      <c r="M15" s="88">
        <f t="shared" ref="M15:Q15" si="1">100*M5/SUM(M$5:M$8,M$10)</f>
        <v>64.079822616407995</v>
      </c>
      <c r="N15" s="88">
        <f t="shared" si="1"/>
        <v>62.780748663101612</v>
      </c>
      <c r="O15" s="88">
        <f t="shared" si="1"/>
        <v>61.061946902654874</v>
      </c>
      <c r="P15" s="88">
        <f t="shared" si="1"/>
        <v>65.704772475027767</v>
      </c>
      <c r="Q15" s="88">
        <f t="shared" si="1"/>
        <v>70.90517241379311</v>
      </c>
      <c r="R15" s="88">
        <f t="shared" ref="R15" si="2">100*R5/SUM(R$5:R$8,R$10)</f>
        <v>72.896039603960389</v>
      </c>
      <c r="S15" s="88">
        <f t="shared" ref="S15:T15" si="3">100*S5/SUM(S$5:S$8,S$10)</f>
        <v>73.655913978494624</v>
      </c>
      <c r="T15" s="88">
        <f t="shared" si="3"/>
        <v>75.297941495124604</v>
      </c>
      <c r="U15" s="88">
        <f>100*U5/SUM(U$5:U$8,U$10)</f>
        <v>75.690607734806633</v>
      </c>
      <c r="V15" s="88">
        <f>100*V5/SUM(V$5:V$8,V$10)</f>
        <v>75.374732334047124</v>
      </c>
      <c r="W15" s="89">
        <f>100*W5/SUM(W$5:W$8,W$10)</f>
        <v>69.017632241813601</v>
      </c>
    </row>
    <row r="16" spans="1:24" x14ac:dyDescent="0.25">
      <c r="A16" s="81" t="s">
        <v>11</v>
      </c>
      <c r="B16" s="82">
        <f>100*B6/SUM(B$5:B$8,B$10)</f>
        <v>27.741228070175438</v>
      </c>
      <c r="C16" s="83">
        <f t="shared" ref="C16:L16" si="4">100*C6/SUM(C$5:C$8,C$10)</f>
        <v>27.728285077951004</v>
      </c>
      <c r="D16" s="83">
        <f t="shared" si="4"/>
        <v>24.295010845986983</v>
      </c>
      <c r="E16" s="83">
        <f t="shared" si="4"/>
        <v>17.041800643086816</v>
      </c>
      <c r="F16" s="83">
        <f t="shared" si="4"/>
        <v>13.3587786259542</v>
      </c>
      <c r="G16" s="83">
        <f t="shared" si="4"/>
        <v>13.414634146341461</v>
      </c>
      <c r="H16" s="83">
        <f t="shared" si="4"/>
        <v>13.146551724137931</v>
      </c>
      <c r="I16" s="83">
        <f t="shared" si="4"/>
        <v>16.519823788546258</v>
      </c>
      <c r="J16" s="83">
        <f t="shared" si="4"/>
        <v>23.336853220696941</v>
      </c>
      <c r="K16" s="83">
        <f t="shared" si="4"/>
        <v>22.250000000000004</v>
      </c>
      <c r="L16" s="82">
        <f t="shared" si="4"/>
        <v>22.457627118644069</v>
      </c>
      <c r="M16" s="83">
        <f t="shared" ref="M16:N16" si="5">100*M6/SUM(M$5:M$8,M$10)</f>
        <v>22.949002217294904</v>
      </c>
      <c r="N16" s="83">
        <f t="shared" si="5"/>
        <v>23.743315508021393</v>
      </c>
      <c r="O16" s="83">
        <f t="shared" ref="O16:P16" si="6">100*O6/SUM(O$5:O$8,O$10)</f>
        <v>24.33628318584071</v>
      </c>
      <c r="P16" s="83">
        <f t="shared" si="6"/>
        <v>22.75249722530522</v>
      </c>
      <c r="Q16" s="83">
        <f t="shared" ref="Q16:W16" si="7">100*Q6/SUM(Q$5:Q$8,Q$10)</f>
        <v>19.504310344827584</v>
      </c>
      <c r="R16" s="83">
        <f t="shared" si="7"/>
        <v>17.450495049504944</v>
      </c>
      <c r="S16" s="83">
        <f t="shared" ref="S16:T16" si="8">100*S6/SUM(S$5:S$8,S$10)</f>
        <v>16.93548387096774</v>
      </c>
      <c r="T16" s="83">
        <f t="shared" si="8"/>
        <v>15.492957746478876</v>
      </c>
      <c r="U16" s="83">
        <f t="shared" ref="U16:V16" si="9">100*U6/SUM(U$5:U$8,U$10)</f>
        <v>15.248618784530386</v>
      </c>
      <c r="V16" s="83">
        <f t="shared" si="9"/>
        <v>15.417558886509637</v>
      </c>
      <c r="W16" s="84">
        <f t="shared" si="7"/>
        <v>18.765743073047854</v>
      </c>
    </row>
    <row r="17" spans="1:23" x14ac:dyDescent="0.25">
      <c r="A17" s="81" t="s">
        <v>12</v>
      </c>
      <c r="B17" s="82">
        <f t="shared" ref="B17" si="10">100*B7/SUM(B$5:B$8,B$10)</f>
        <v>27.192982456140349</v>
      </c>
      <c r="C17" s="83">
        <f t="shared" ref="C17:L17" si="11">100*C7/SUM(C$5:C$8,C$10)</f>
        <v>22.49443207126949</v>
      </c>
      <c r="D17" s="83">
        <f t="shared" si="11"/>
        <v>13.665943600867678</v>
      </c>
      <c r="E17" s="83">
        <f t="shared" si="11"/>
        <v>6.6452304394426571</v>
      </c>
      <c r="F17" s="83">
        <f t="shared" si="11"/>
        <v>4.4529262086514008</v>
      </c>
      <c r="G17" s="83">
        <f t="shared" si="11"/>
        <v>3.7940379403794031</v>
      </c>
      <c r="H17" s="83">
        <f t="shared" si="11"/>
        <v>2.5862068965517242</v>
      </c>
      <c r="I17" s="83">
        <f t="shared" si="11"/>
        <v>3.0837004405286348</v>
      </c>
      <c r="J17" s="83">
        <f t="shared" si="11"/>
        <v>6.7581837381203806</v>
      </c>
      <c r="K17" s="83">
        <f t="shared" si="11"/>
        <v>6.0000000000000009</v>
      </c>
      <c r="L17" s="82">
        <f t="shared" si="11"/>
        <v>4.8728813559322033</v>
      </c>
      <c r="M17" s="83">
        <f t="shared" ref="M17:N17" si="12">100*M7/SUM(M$5:M$8,M$10)</f>
        <v>5.5432372505543244</v>
      </c>
      <c r="N17" s="83">
        <f t="shared" si="12"/>
        <v>5.7754010695187175</v>
      </c>
      <c r="O17" s="83">
        <f>100*O7/SUM(O$5:O$8,O$10)</f>
        <v>7.1902654867256643</v>
      </c>
      <c r="P17" s="83">
        <f>100*P7/SUM(P$5:P$8,P$10)</f>
        <v>4.1065482796892354</v>
      </c>
      <c r="Q17" s="83">
        <f>100*Q7/SUM(Q$5:Q$8,Q$10)</f>
        <v>2.0474137931034484</v>
      </c>
      <c r="R17" s="83">
        <f t="shared" ref="R17:W17" si="13">100*R7/SUM(R$5:R$8,R$10)</f>
        <v>1.7326732673267324</v>
      </c>
      <c r="S17" s="83">
        <f t="shared" ref="S17:T17" si="14">100*S7/SUM(S$5:S$8,S$10)</f>
        <v>1.4784946236559138</v>
      </c>
      <c r="T17" s="83">
        <f t="shared" si="14"/>
        <v>1.1917659804983749</v>
      </c>
      <c r="U17" s="83">
        <f t="shared" ref="U17:V17" si="15">100*U7/SUM(U$5:U$8,U$10)</f>
        <v>0.99447513812154675</v>
      </c>
      <c r="V17" s="83">
        <f t="shared" si="15"/>
        <v>0.96359743040685231</v>
      </c>
      <c r="W17" s="84">
        <f t="shared" si="13"/>
        <v>1.3853904282115865</v>
      </c>
    </row>
    <row r="18" spans="1:23" x14ac:dyDescent="0.25">
      <c r="A18" s="81" t="s">
        <v>29</v>
      </c>
      <c r="B18" s="82">
        <f t="shared" ref="B18" si="16">100*B8/SUM(B$5:B$8,B$10)</f>
        <v>14.802631578947368</v>
      </c>
      <c r="C18" s="83">
        <f t="shared" ref="C18:L18" si="17">100*C8/SUM(C$5:C$8,C$10)</f>
        <v>12.026726057906458</v>
      </c>
      <c r="D18" s="83">
        <f t="shared" si="17"/>
        <v>7.483731019522776</v>
      </c>
      <c r="E18" s="83">
        <f t="shared" si="17"/>
        <v>6.6452304394426571</v>
      </c>
      <c r="F18" s="83">
        <f t="shared" si="17"/>
        <v>7.2519083969465656</v>
      </c>
      <c r="G18" s="83">
        <f t="shared" si="17"/>
        <v>7.4525745257452565</v>
      </c>
      <c r="H18" s="83">
        <f t="shared" si="17"/>
        <v>7.8663793103448274</v>
      </c>
      <c r="I18" s="83">
        <f t="shared" si="17"/>
        <v>8.3700440528634381</v>
      </c>
      <c r="J18" s="83">
        <f t="shared" si="17"/>
        <v>6.9693769799366425</v>
      </c>
      <c r="K18" s="83">
        <f t="shared" si="17"/>
        <v>7.0000000000000009</v>
      </c>
      <c r="L18" s="82">
        <f t="shared" si="17"/>
        <v>7.2033898305084767</v>
      </c>
      <c r="M18" s="83">
        <f t="shared" ref="M18:N18" si="18">100*M8/SUM(M$5:M$8,M$10)</f>
        <v>7.3170731707317085</v>
      </c>
      <c r="N18" s="83">
        <f t="shared" si="18"/>
        <v>7.5935828877005358</v>
      </c>
      <c r="O18" s="83">
        <f t="shared" ref="O18:P18" si="19">100*O8/SUM(O$5:O$8,O$10)</f>
        <v>7.3008849557522133</v>
      </c>
      <c r="P18" s="83">
        <f t="shared" si="19"/>
        <v>7.3251942286348521</v>
      </c>
      <c r="Q18" s="83">
        <f t="shared" ref="Q18:W18" si="20">100*Q8/SUM(Q$5:Q$8,Q$10)</f>
        <v>7.4353448275862073</v>
      </c>
      <c r="R18" s="83">
        <f t="shared" si="20"/>
        <v>7.6732673267326721</v>
      </c>
      <c r="S18" s="83">
        <f t="shared" ref="S18:T18" si="21">100*S8/SUM(S$5:S$8,S$10)</f>
        <v>7.661290322580645</v>
      </c>
      <c r="T18" s="83">
        <f t="shared" si="21"/>
        <v>7.9089924160346712</v>
      </c>
      <c r="U18" s="83">
        <f t="shared" ref="U18:V18" si="22">100*U8/SUM(U$5:U$8,U$10)</f>
        <v>7.955801104972374</v>
      </c>
      <c r="V18" s="83">
        <f t="shared" si="22"/>
        <v>8.1370449678800885</v>
      </c>
      <c r="W18" s="84">
        <f t="shared" si="20"/>
        <v>10.579345088161208</v>
      </c>
    </row>
    <row r="19" spans="1:23" x14ac:dyDescent="0.25">
      <c r="A19" s="90" t="s">
        <v>14</v>
      </c>
      <c r="B19" s="91">
        <f t="shared" ref="B19" si="23">100*B10/SUM(B$5:B$8,B$10)</f>
        <v>0.43859649122807015</v>
      </c>
      <c r="C19" s="92">
        <f t="shared" ref="C19:L19" si="24">100*C10/SUM(C$5:C$8,C$10)</f>
        <v>0.33407572383073497</v>
      </c>
      <c r="D19" s="92">
        <f t="shared" si="24"/>
        <v>0.21691973969631237</v>
      </c>
      <c r="E19" s="92">
        <f t="shared" si="24"/>
        <v>0.21436227224008572</v>
      </c>
      <c r="F19" s="92">
        <f t="shared" si="24"/>
        <v>0.2544529262086514</v>
      </c>
      <c r="G19" s="92">
        <f t="shared" si="24"/>
        <v>0.27100271002710025</v>
      </c>
      <c r="H19" s="92">
        <f t="shared" si="24"/>
        <v>0.10775862068965518</v>
      </c>
      <c r="I19" s="92">
        <f t="shared" si="24"/>
        <v>0.11013215859030839</v>
      </c>
      <c r="J19" s="92">
        <f t="shared" si="24"/>
        <v>0.10559662090813095</v>
      </c>
      <c r="K19" s="92">
        <f t="shared" si="24"/>
        <v>0.12500000000000003</v>
      </c>
      <c r="L19" s="91">
        <f t="shared" si="24"/>
        <v>0.10593220338983052</v>
      </c>
      <c r="M19" s="92">
        <f t="shared" ref="M19:N19" si="25">100*M10/SUM(M$5:M$8,M$10)</f>
        <v>0.11086474501108649</v>
      </c>
      <c r="N19" s="92">
        <f t="shared" si="25"/>
        <v>0.10695187165775402</v>
      </c>
      <c r="O19" s="92">
        <f t="shared" ref="O19:P19" si="26">100*O10/SUM(O$5:O$8,O$10)</f>
        <v>0.11061946902654868</v>
      </c>
      <c r="P19" s="92">
        <f t="shared" si="26"/>
        <v>0.11098779134295229</v>
      </c>
      <c r="Q19" s="92">
        <f t="shared" ref="Q19:W19" si="27">100*Q10/SUM(Q$5:Q$8,Q$10)</f>
        <v>0.10775862068965518</v>
      </c>
      <c r="R19" s="92">
        <f t="shared" si="27"/>
        <v>0.24752475247524749</v>
      </c>
      <c r="S19" s="92">
        <f t="shared" ref="S19:T19" si="28">100*S10/SUM(S$5:S$8,S$10)</f>
        <v>0.26881720430107525</v>
      </c>
      <c r="T19" s="92">
        <f t="shared" si="28"/>
        <v>0.10834236186348864</v>
      </c>
      <c r="U19" s="92">
        <f t="shared" ref="U19:V19" si="29">100*U10/SUM(U$5:U$8,U$10)</f>
        <v>0.11049723756906077</v>
      </c>
      <c r="V19" s="92">
        <f t="shared" si="29"/>
        <v>0.10706638115631695</v>
      </c>
      <c r="W19" s="93">
        <f t="shared" si="27"/>
        <v>0.25188916876574308</v>
      </c>
    </row>
    <row r="21" spans="1:23" x14ac:dyDescent="0.25">
      <c r="P21" s="67"/>
    </row>
  </sheetData>
  <mergeCells count="2">
    <mergeCell ref="B3:K3"/>
    <mergeCell ref="L3:W3"/>
  </mergeCells>
  <hyperlinks>
    <hyperlink ref="M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zoomScale="85" zoomScaleNormal="85" workbookViewId="0"/>
  </sheetViews>
  <sheetFormatPr baseColWidth="10" defaultColWidth="12.5703125" defaultRowHeight="14.25" x14ac:dyDescent="0.2"/>
  <cols>
    <col min="1" max="1" width="75.28515625" style="7" customWidth="1"/>
    <col min="2" max="4" width="12.5703125" style="7" customWidth="1"/>
    <col min="5" max="16384" width="12.5703125" style="7"/>
  </cols>
  <sheetData>
    <row r="1" spans="1:20" ht="15" x14ac:dyDescent="0.25">
      <c r="A1" s="6" t="s">
        <v>195</v>
      </c>
      <c r="G1" s="241"/>
      <c r="J1" s="54"/>
      <c r="K1" s="11" t="s">
        <v>40</v>
      </c>
      <c r="L1" s="104"/>
    </row>
    <row r="2" spans="1:20" x14ac:dyDescent="0.2">
      <c r="G2" s="241"/>
    </row>
    <row r="3" spans="1:20" ht="28.5" x14ac:dyDescent="0.2">
      <c r="A3" s="13"/>
      <c r="B3" s="255" t="s">
        <v>6</v>
      </c>
      <c r="C3" s="256"/>
      <c r="D3" s="45" t="s">
        <v>32</v>
      </c>
      <c r="E3" s="45" t="s">
        <v>33</v>
      </c>
      <c r="F3" s="45" t="s">
        <v>34</v>
      </c>
      <c r="G3" s="45" t="s">
        <v>35</v>
      </c>
      <c r="H3" s="45" t="s">
        <v>36</v>
      </c>
      <c r="I3" s="46" t="s">
        <v>190</v>
      </c>
      <c r="J3" s="13"/>
      <c r="K3" s="244"/>
      <c r="L3" s="245"/>
      <c r="M3" s="246"/>
      <c r="O3" s="234">
        <v>37.799999999999997</v>
      </c>
      <c r="P3" s="7">
        <v>37.200000000000003</v>
      </c>
      <c r="Q3" s="7">
        <v>35.199999999999996</v>
      </c>
      <c r="R3" s="7">
        <v>38</v>
      </c>
      <c r="S3" s="7">
        <v>45.800000000000004</v>
      </c>
      <c r="T3" s="7">
        <v>52.900000000000006</v>
      </c>
    </row>
    <row r="4" spans="1:20" x14ac:dyDescent="0.2">
      <c r="A4" s="242" t="s">
        <v>191</v>
      </c>
      <c r="B4" s="252">
        <v>46.300000000000004</v>
      </c>
      <c r="C4" s="248"/>
      <c r="D4" s="231">
        <v>37.799999999999997</v>
      </c>
      <c r="E4" s="248">
        <v>37.200000000000003</v>
      </c>
      <c r="F4" s="248">
        <v>35.199999999999996</v>
      </c>
      <c r="G4" s="248">
        <v>38</v>
      </c>
      <c r="H4" s="248">
        <v>45.800000000000004</v>
      </c>
      <c r="I4" s="249">
        <v>52.900000000000006</v>
      </c>
      <c r="J4" s="13"/>
      <c r="K4" s="244"/>
      <c r="L4" s="247"/>
      <c r="M4" s="246"/>
      <c r="O4" s="234">
        <v>33.300000000000004</v>
      </c>
      <c r="P4" s="7">
        <v>34.4</v>
      </c>
      <c r="Q4" s="7">
        <v>37.1</v>
      </c>
      <c r="R4" s="7">
        <v>34.1</v>
      </c>
      <c r="S4" s="7">
        <v>31.6</v>
      </c>
      <c r="T4" s="7">
        <v>28.199999999999996</v>
      </c>
    </row>
    <row r="5" spans="1:20" x14ac:dyDescent="0.2">
      <c r="A5" s="243" t="s">
        <v>192</v>
      </c>
      <c r="B5" s="253">
        <v>31</v>
      </c>
      <c r="C5" s="13"/>
      <c r="D5" s="244">
        <v>33.300000000000004</v>
      </c>
      <c r="E5" s="13">
        <v>34.4</v>
      </c>
      <c r="F5" s="13">
        <v>37.1</v>
      </c>
      <c r="G5" s="13">
        <v>34.1</v>
      </c>
      <c r="H5" s="13">
        <v>31.6</v>
      </c>
      <c r="I5" s="250">
        <v>28.199999999999996</v>
      </c>
      <c r="J5" s="13"/>
      <c r="K5" s="244"/>
      <c r="L5" s="247"/>
      <c r="M5" s="246"/>
      <c r="O5" s="234">
        <v>20.5</v>
      </c>
      <c r="P5" s="7">
        <v>21.3</v>
      </c>
      <c r="Q5" s="7">
        <v>24</v>
      </c>
      <c r="R5" s="7">
        <v>22.1</v>
      </c>
      <c r="S5" s="7">
        <v>19.600000000000001</v>
      </c>
      <c r="T5" s="7">
        <v>11.899999999999999</v>
      </c>
    </row>
    <row r="6" spans="1:20" x14ac:dyDescent="0.2">
      <c r="A6" s="243" t="s">
        <v>193</v>
      </c>
      <c r="B6" s="253">
        <v>16.5</v>
      </c>
      <c r="C6" s="13"/>
      <c r="D6" s="244">
        <v>20.5</v>
      </c>
      <c r="E6" s="13">
        <v>21.3</v>
      </c>
      <c r="F6" s="13">
        <v>24</v>
      </c>
      <c r="G6" s="13">
        <v>22.1</v>
      </c>
      <c r="H6" s="13">
        <v>19.600000000000001</v>
      </c>
      <c r="I6" s="250">
        <v>11.899999999999999</v>
      </c>
      <c r="J6" s="13"/>
      <c r="K6" s="244"/>
      <c r="L6" s="247"/>
      <c r="M6" s="246"/>
      <c r="O6" s="234">
        <v>8.2000000000000011</v>
      </c>
      <c r="P6" s="7">
        <v>9.9</v>
      </c>
      <c r="Q6" s="7">
        <v>7.8</v>
      </c>
      <c r="R6" s="7">
        <v>7.1999999999999993</v>
      </c>
      <c r="S6" s="7">
        <v>5.3</v>
      </c>
      <c r="T6" s="7">
        <v>4.3</v>
      </c>
    </row>
    <row r="7" spans="1:20" x14ac:dyDescent="0.2">
      <c r="A7" s="251" t="s">
        <v>194</v>
      </c>
      <c r="B7" s="254">
        <v>5.8999999999999995</v>
      </c>
      <c r="C7" s="33"/>
      <c r="D7" s="23">
        <v>8.2000000000000011</v>
      </c>
      <c r="E7" s="33">
        <v>9.9</v>
      </c>
      <c r="F7" s="33">
        <v>7.8</v>
      </c>
      <c r="G7" s="33">
        <v>7.1999999999999993</v>
      </c>
      <c r="H7" s="33">
        <v>5.3</v>
      </c>
      <c r="I7" s="34">
        <v>4.3</v>
      </c>
      <c r="J7" s="13"/>
      <c r="K7" s="244"/>
      <c r="L7" s="247"/>
      <c r="M7" s="246"/>
      <c r="O7" s="234">
        <v>19.5</v>
      </c>
      <c r="P7" s="7">
        <v>21.4</v>
      </c>
      <c r="Q7" s="7">
        <v>23.799999999999997</v>
      </c>
      <c r="R7" s="7">
        <v>24.8</v>
      </c>
      <c r="S7" s="7">
        <v>20.599999999999998</v>
      </c>
      <c r="T7" s="7">
        <v>17.8</v>
      </c>
    </row>
    <row r="8" spans="1:20" x14ac:dyDescent="0.2">
      <c r="A8" s="68" t="s">
        <v>196</v>
      </c>
      <c r="B8" s="43"/>
      <c r="C8" s="43"/>
      <c r="D8" s="43"/>
      <c r="E8" s="43"/>
      <c r="F8" s="43"/>
      <c r="G8" s="43"/>
      <c r="H8" s="43"/>
      <c r="S8" s="43"/>
    </row>
    <row r="9" spans="1:20" x14ac:dyDescent="0.2">
      <c r="A9" s="68" t="s">
        <v>209</v>
      </c>
    </row>
  </sheetData>
  <hyperlinks>
    <hyperlink ref="K1" location="'Lisez-moi'!A1" display="Retour au sommaire"/>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85" zoomScaleNormal="85" workbookViewId="0">
      <selection activeCell="J1" sqref="J1"/>
    </sheetView>
  </sheetViews>
  <sheetFormatPr baseColWidth="10" defaultColWidth="17.5703125" defaultRowHeight="14.25" x14ac:dyDescent="0.2"/>
  <cols>
    <col min="1" max="1" width="34.42578125" style="104" customWidth="1"/>
    <col min="2" max="2" width="18.28515625" style="104" customWidth="1"/>
    <col min="3" max="3" width="19.85546875" style="104" customWidth="1"/>
    <col min="4" max="4" width="21" style="104" customWidth="1"/>
    <col min="5" max="5" width="19.140625" style="104" customWidth="1"/>
    <col min="6" max="6" width="19.28515625" style="104" customWidth="1"/>
    <col min="7" max="7" width="18.85546875" style="104" customWidth="1"/>
    <col min="8" max="8" width="17.5703125" style="104" customWidth="1"/>
    <col min="9" max="16384" width="17.5703125" style="104"/>
  </cols>
  <sheetData>
    <row r="1" spans="1:10" ht="15" x14ac:dyDescent="0.25">
      <c r="A1" s="257" t="s">
        <v>210</v>
      </c>
      <c r="I1" s="54"/>
      <c r="J1" s="11" t="s">
        <v>40</v>
      </c>
    </row>
    <row r="2" spans="1:10" x14ac:dyDescent="0.2">
      <c r="J2" s="258"/>
    </row>
    <row r="3" spans="1:10" ht="71.25" x14ac:dyDescent="0.2">
      <c r="B3" s="259" t="s">
        <v>197</v>
      </c>
      <c r="C3" s="260" t="s">
        <v>198</v>
      </c>
      <c r="D3" s="260" t="s">
        <v>199</v>
      </c>
      <c r="E3" s="260" t="s">
        <v>200</v>
      </c>
      <c r="F3" s="260" t="s">
        <v>201</v>
      </c>
      <c r="G3" s="260" t="s">
        <v>202</v>
      </c>
      <c r="H3" s="260" t="s">
        <v>203</v>
      </c>
      <c r="I3" s="260" t="s">
        <v>204</v>
      </c>
      <c r="J3" s="261" t="s">
        <v>205</v>
      </c>
    </row>
    <row r="4" spans="1:10" x14ac:dyDescent="0.2">
      <c r="A4" s="262" t="s">
        <v>206</v>
      </c>
      <c r="B4" s="263">
        <v>42.9</v>
      </c>
      <c r="C4" s="264">
        <v>4.9000000000000004</v>
      </c>
      <c r="D4" s="264">
        <v>12.1</v>
      </c>
      <c r="E4" s="264">
        <v>53.1</v>
      </c>
      <c r="F4" s="264">
        <v>8.6</v>
      </c>
      <c r="G4" s="264">
        <v>5.3</v>
      </c>
      <c r="H4" s="264">
        <v>12.9</v>
      </c>
      <c r="I4" s="264">
        <v>24.099999999999998</v>
      </c>
      <c r="J4" s="265">
        <v>6.3</v>
      </c>
    </row>
    <row r="5" spans="1:10" x14ac:dyDescent="0.2">
      <c r="A5" s="266" t="s">
        <v>207</v>
      </c>
      <c r="B5" s="267">
        <v>13.3</v>
      </c>
      <c r="C5" s="268">
        <v>38</v>
      </c>
      <c r="D5" s="268">
        <v>26.200000000000003</v>
      </c>
      <c r="E5" s="268">
        <v>11.700000000000001</v>
      </c>
      <c r="F5" s="268">
        <v>31.4</v>
      </c>
      <c r="G5" s="268">
        <v>31.3</v>
      </c>
      <c r="H5" s="268">
        <v>32.800000000000004</v>
      </c>
      <c r="I5" s="268">
        <v>26.3</v>
      </c>
      <c r="J5" s="269">
        <v>31.5</v>
      </c>
    </row>
    <row r="6" spans="1:10" x14ac:dyDescent="0.2">
      <c r="A6" s="266" t="s">
        <v>208</v>
      </c>
      <c r="B6" s="267">
        <v>6.7</v>
      </c>
      <c r="C6" s="268">
        <v>27.800000000000004</v>
      </c>
      <c r="D6" s="268">
        <v>20.100000000000001</v>
      </c>
      <c r="E6" s="268">
        <v>3.1</v>
      </c>
      <c r="F6" s="268">
        <v>18.399999999999999</v>
      </c>
      <c r="G6" s="268">
        <v>23.3</v>
      </c>
      <c r="H6" s="268">
        <v>11</v>
      </c>
      <c r="I6" s="268">
        <v>7.5</v>
      </c>
      <c r="J6" s="269">
        <v>14.7</v>
      </c>
    </row>
    <row r="7" spans="1:10" x14ac:dyDescent="0.2">
      <c r="A7" s="280" t="s">
        <v>17</v>
      </c>
      <c r="B7" s="281">
        <v>37.200000000000003</v>
      </c>
      <c r="C7" s="282">
        <v>29.299999999999997</v>
      </c>
      <c r="D7" s="282">
        <v>41.6</v>
      </c>
      <c r="E7" s="282">
        <v>32</v>
      </c>
      <c r="F7" s="282">
        <v>41.6</v>
      </c>
      <c r="G7" s="282">
        <v>40.1</v>
      </c>
      <c r="H7" s="282">
        <v>43.3</v>
      </c>
      <c r="I7" s="282">
        <v>42.1</v>
      </c>
      <c r="J7" s="270">
        <v>47.5</v>
      </c>
    </row>
    <row r="8" spans="1:10" x14ac:dyDescent="0.2">
      <c r="A8" s="68" t="s">
        <v>196</v>
      </c>
      <c r="B8" s="272"/>
      <c r="C8" s="272"/>
      <c r="D8" s="272"/>
      <c r="E8" s="272"/>
      <c r="F8" s="272"/>
      <c r="G8" s="272"/>
      <c r="H8" s="272"/>
      <c r="I8" s="272"/>
      <c r="J8" s="273"/>
    </row>
    <row r="9" spans="1:10" x14ac:dyDescent="0.2">
      <c r="A9" s="68" t="s">
        <v>209</v>
      </c>
      <c r="B9" s="274"/>
      <c r="C9" s="275"/>
      <c r="D9" s="276"/>
      <c r="E9" s="276"/>
      <c r="F9" s="276"/>
      <c r="G9" s="276"/>
      <c r="H9" s="276"/>
      <c r="I9" s="272"/>
      <c r="J9" s="273"/>
    </row>
    <row r="10" spans="1:10" x14ac:dyDescent="0.2">
      <c r="A10" s="277"/>
      <c r="B10" s="278"/>
      <c r="C10" s="278"/>
      <c r="D10" s="278"/>
      <c r="E10" s="278"/>
      <c r="F10" s="278"/>
      <c r="G10" s="278"/>
      <c r="H10" s="278"/>
      <c r="I10" s="272"/>
      <c r="J10" s="273"/>
    </row>
    <row r="11" spans="1:10" x14ac:dyDescent="0.2">
      <c r="A11" s="277"/>
      <c r="B11" s="278"/>
      <c r="C11" s="278"/>
      <c r="D11" s="278"/>
      <c r="E11" s="278"/>
      <c r="F11" s="278"/>
      <c r="G11" s="278"/>
      <c r="H11" s="278"/>
      <c r="I11" s="272"/>
      <c r="J11" s="273"/>
    </row>
    <row r="12" spans="1:10" ht="15" x14ac:dyDescent="0.25">
      <c r="A12" s="277"/>
      <c r="B12" s="279"/>
      <c r="C12" s="279"/>
      <c r="D12" s="279"/>
      <c r="E12" s="279"/>
      <c r="F12" s="279"/>
      <c r="G12" s="279"/>
      <c r="H12" s="279"/>
      <c r="I12" s="272"/>
      <c r="J12" s="273"/>
    </row>
    <row r="13" spans="1:10" x14ac:dyDescent="0.2">
      <c r="A13" s="277"/>
      <c r="B13" s="278"/>
      <c r="C13" s="278"/>
      <c r="D13" s="278"/>
      <c r="E13" s="278"/>
      <c r="F13" s="278"/>
      <c r="G13" s="278"/>
      <c r="H13" s="278"/>
      <c r="I13" s="272"/>
      <c r="J13" s="273"/>
    </row>
    <row r="14" spans="1:10" ht="15" x14ac:dyDescent="0.25">
      <c r="A14" s="277"/>
      <c r="B14" s="278"/>
      <c r="C14" s="278"/>
      <c r="D14" s="278"/>
      <c r="E14" s="278"/>
      <c r="F14" s="278"/>
      <c r="G14" s="279"/>
      <c r="H14" s="279"/>
      <c r="I14" s="272"/>
      <c r="J14" s="273"/>
    </row>
    <row r="15" spans="1:10" x14ac:dyDescent="0.2">
      <c r="A15" s="271"/>
      <c r="B15" s="272"/>
      <c r="C15" s="272"/>
      <c r="D15" s="272"/>
      <c r="E15" s="272"/>
      <c r="F15" s="272"/>
      <c r="G15" s="272"/>
      <c r="H15" s="272"/>
      <c r="I15" s="272"/>
      <c r="J15" s="273"/>
    </row>
    <row r="16" spans="1:10" x14ac:dyDescent="0.2">
      <c r="A16" s="271"/>
      <c r="B16" s="272"/>
      <c r="C16" s="272"/>
      <c r="D16" s="272"/>
      <c r="E16" s="272"/>
      <c r="F16" s="272"/>
      <c r="G16" s="272"/>
      <c r="H16" s="272"/>
      <c r="I16" s="272"/>
      <c r="J16" s="273"/>
    </row>
    <row r="17" spans="1:10" x14ac:dyDescent="0.2">
      <c r="A17" s="271"/>
      <c r="B17" s="272"/>
      <c r="C17" s="272"/>
      <c r="D17" s="272"/>
      <c r="E17" s="272"/>
      <c r="F17" s="272"/>
      <c r="G17" s="272"/>
      <c r="H17" s="272"/>
      <c r="I17" s="272"/>
      <c r="J17" s="273"/>
    </row>
    <row r="18" spans="1:10" x14ac:dyDescent="0.2">
      <c r="A18" s="271"/>
      <c r="B18" s="274"/>
      <c r="C18" s="275"/>
      <c r="D18" s="276"/>
      <c r="E18" s="276"/>
      <c r="F18" s="276"/>
      <c r="G18" s="276"/>
      <c r="H18" s="276"/>
      <c r="I18" s="272"/>
      <c r="J18" s="273"/>
    </row>
    <row r="19" spans="1:10" x14ac:dyDescent="0.2">
      <c r="A19" s="277"/>
      <c r="B19" s="278"/>
      <c r="C19" s="278"/>
      <c r="D19" s="278"/>
      <c r="E19" s="278"/>
      <c r="F19" s="278"/>
      <c r="G19" s="278"/>
      <c r="H19" s="278"/>
      <c r="I19" s="272"/>
      <c r="J19" s="273"/>
    </row>
    <row r="20" spans="1:10" x14ac:dyDescent="0.2">
      <c r="A20" s="277"/>
      <c r="B20" s="278"/>
      <c r="C20" s="278"/>
      <c r="D20" s="278"/>
      <c r="E20" s="278"/>
      <c r="F20" s="278"/>
      <c r="G20" s="278"/>
      <c r="H20" s="278"/>
      <c r="I20" s="272"/>
      <c r="J20" s="273"/>
    </row>
    <row r="21" spans="1:10" ht="15" x14ac:dyDescent="0.25">
      <c r="A21" s="277"/>
      <c r="B21" s="279"/>
      <c r="C21" s="279"/>
      <c r="D21" s="279"/>
      <c r="E21" s="279"/>
      <c r="F21" s="279"/>
      <c r="G21" s="279"/>
      <c r="H21" s="279"/>
      <c r="I21" s="272"/>
      <c r="J21" s="273"/>
    </row>
    <row r="22" spans="1:10" x14ac:dyDescent="0.2">
      <c r="A22" s="277"/>
      <c r="B22" s="278"/>
      <c r="C22" s="278"/>
      <c r="D22" s="278"/>
      <c r="E22" s="278"/>
      <c r="F22" s="278"/>
      <c r="G22" s="278"/>
      <c r="H22" s="278"/>
      <c r="I22" s="272"/>
      <c r="J22" s="273"/>
    </row>
    <row r="23" spans="1:10" ht="15" x14ac:dyDescent="0.25">
      <c r="A23" s="277"/>
      <c r="B23" s="278"/>
      <c r="C23" s="278"/>
      <c r="D23" s="278"/>
      <c r="E23" s="278"/>
      <c r="F23" s="278"/>
      <c r="G23" s="278"/>
      <c r="H23" s="279"/>
      <c r="I23" s="272"/>
      <c r="J23" s="273"/>
    </row>
    <row r="24" spans="1:10" x14ac:dyDescent="0.2">
      <c r="A24" s="271"/>
      <c r="B24" s="272"/>
      <c r="C24" s="272"/>
      <c r="D24" s="272"/>
      <c r="E24" s="272"/>
      <c r="F24" s="272"/>
      <c r="G24" s="272"/>
      <c r="H24" s="272"/>
      <c r="I24" s="272"/>
      <c r="J24" s="273"/>
    </row>
    <row r="25" spans="1:10" x14ac:dyDescent="0.2">
      <c r="A25" s="271"/>
      <c r="B25" s="272"/>
      <c r="C25" s="272"/>
      <c r="D25" s="272"/>
      <c r="E25" s="272"/>
      <c r="F25" s="272"/>
      <c r="G25" s="272"/>
      <c r="H25" s="272"/>
      <c r="I25" s="272"/>
      <c r="J25" s="273"/>
    </row>
    <row r="26" spans="1:10" x14ac:dyDescent="0.2">
      <c r="A26" s="271"/>
      <c r="B26" s="272"/>
      <c r="C26" s="272"/>
      <c r="D26" s="272"/>
      <c r="E26" s="272"/>
      <c r="F26" s="272"/>
      <c r="G26" s="272"/>
      <c r="H26" s="272"/>
      <c r="I26" s="272"/>
      <c r="J26" s="273"/>
    </row>
    <row r="27" spans="1:10" x14ac:dyDescent="0.2">
      <c r="A27" s="271"/>
      <c r="B27" s="274"/>
      <c r="C27" s="275"/>
      <c r="D27" s="276"/>
      <c r="E27" s="276"/>
      <c r="F27" s="276"/>
      <c r="G27" s="276"/>
      <c r="H27" s="276"/>
      <c r="I27" s="272"/>
      <c r="J27" s="273"/>
    </row>
    <row r="28" spans="1:10" x14ac:dyDescent="0.2">
      <c r="A28" s="277"/>
      <c r="B28" s="278"/>
      <c r="C28" s="278"/>
      <c r="D28" s="278"/>
      <c r="E28" s="278"/>
      <c r="F28" s="278"/>
      <c r="G28" s="278"/>
      <c r="H28" s="278"/>
      <c r="I28" s="272"/>
      <c r="J28" s="273"/>
    </row>
    <row r="29" spans="1:10" x14ac:dyDescent="0.2">
      <c r="A29" s="277"/>
      <c r="B29" s="278"/>
      <c r="C29" s="278"/>
      <c r="D29" s="278"/>
      <c r="E29" s="278"/>
      <c r="F29" s="278"/>
      <c r="G29" s="278"/>
      <c r="H29" s="278"/>
      <c r="I29" s="272"/>
      <c r="J29" s="273"/>
    </row>
    <row r="30" spans="1:10" x14ac:dyDescent="0.2">
      <c r="A30" s="277"/>
      <c r="B30" s="278"/>
      <c r="C30" s="278"/>
      <c r="D30" s="278"/>
      <c r="E30" s="278"/>
      <c r="F30" s="278"/>
      <c r="G30" s="278"/>
      <c r="H30" s="278"/>
      <c r="I30" s="272"/>
      <c r="J30" s="273"/>
    </row>
    <row r="31" spans="1:10" ht="15" x14ac:dyDescent="0.25">
      <c r="A31" s="277"/>
      <c r="B31" s="278"/>
      <c r="C31" s="278"/>
      <c r="D31" s="278"/>
      <c r="E31" s="278"/>
      <c r="F31" s="278"/>
      <c r="G31" s="278"/>
      <c r="H31" s="279"/>
      <c r="I31" s="272"/>
      <c r="J31" s="273"/>
    </row>
    <row r="32" spans="1:10" x14ac:dyDescent="0.2">
      <c r="A32" s="271"/>
      <c r="B32" s="272"/>
      <c r="C32" s="272"/>
      <c r="D32" s="272"/>
      <c r="E32" s="272"/>
      <c r="F32" s="272"/>
      <c r="G32" s="272"/>
      <c r="H32" s="272"/>
      <c r="I32" s="272"/>
      <c r="J32" s="273"/>
    </row>
    <row r="33" spans="1:10" x14ac:dyDescent="0.2">
      <c r="A33" s="271"/>
      <c r="B33" s="272"/>
      <c r="C33" s="272"/>
      <c r="D33" s="272"/>
      <c r="E33" s="272"/>
      <c r="F33" s="272"/>
      <c r="G33" s="272"/>
      <c r="H33" s="272"/>
      <c r="I33" s="272"/>
      <c r="J33" s="273"/>
    </row>
    <row r="34" spans="1:10" x14ac:dyDescent="0.2">
      <c r="A34" s="271"/>
      <c r="B34" s="272"/>
      <c r="C34" s="272"/>
      <c r="D34" s="272"/>
      <c r="E34" s="272"/>
      <c r="F34" s="272"/>
      <c r="G34" s="272"/>
      <c r="H34" s="272"/>
      <c r="I34" s="272"/>
      <c r="J34" s="273"/>
    </row>
    <row r="35" spans="1:10" x14ac:dyDescent="0.2">
      <c r="A35" s="271"/>
      <c r="B35" s="274"/>
      <c r="C35" s="275"/>
      <c r="D35" s="276"/>
      <c r="E35" s="276"/>
      <c r="F35" s="276"/>
      <c r="G35" s="276"/>
      <c r="H35" s="276"/>
      <c r="I35" s="272"/>
      <c r="J35" s="273"/>
    </row>
    <row r="36" spans="1:10" x14ac:dyDescent="0.2">
      <c r="A36" s="277"/>
      <c r="B36" s="278"/>
      <c r="C36" s="278"/>
      <c r="D36" s="278"/>
      <c r="E36" s="278"/>
      <c r="F36" s="278"/>
      <c r="G36" s="278"/>
      <c r="H36" s="278"/>
      <c r="I36" s="272"/>
      <c r="J36" s="273"/>
    </row>
    <row r="37" spans="1:10" x14ac:dyDescent="0.2">
      <c r="A37" s="277"/>
      <c r="B37" s="278"/>
      <c r="C37" s="278"/>
      <c r="D37" s="278"/>
      <c r="E37" s="278"/>
      <c r="F37" s="278"/>
      <c r="G37" s="278"/>
      <c r="H37" s="278"/>
      <c r="I37" s="272"/>
      <c r="J37" s="273"/>
    </row>
    <row r="38" spans="1:10" x14ac:dyDescent="0.2">
      <c r="A38" s="277"/>
      <c r="B38" s="278"/>
      <c r="C38" s="278"/>
      <c r="D38" s="278"/>
      <c r="E38" s="278"/>
      <c r="F38" s="278"/>
      <c r="G38" s="278"/>
      <c r="H38" s="278"/>
      <c r="I38" s="272"/>
      <c r="J38" s="273"/>
    </row>
    <row r="39" spans="1:10" x14ac:dyDescent="0.2">
      <c r="A39" s="277"/>
      <c r="B39" s="278"/>
      <c r="C39" s="278"/>
      <c r="D39" s="278"/>
      <c r="E39" s="278"/>
      <c r="F39" s="278"/>
      <c r="G39" s="278"/>
      <c r="H39" s="278"/>
      <c r="I39" s="272"/>
      <c r="J39" s="273"/>
    </row>
    <row r="40" spans="1:10" x14ac:dyDescent="0.2">
      <c r="A40" s="271"/>
      <c r="B40" s="272"/>
      <c r="C40" s="272"/>
      <c r="D40" s="272"/>
      <c r="E40" s="272"/>
      <c r="F40" s="272"/>
      <c r="G40" s="272"/>
      <c r="H40" s="272"/>
      <c r="I40" s="272"/>
      <c r="J40" s="273"/>
    </row>
    <row r="41" spans="1:10" x14ac:dyDescent="0.2">
      <c r="A41" s="271"/>
      <c r="B41" s="272"/>
      <c r="C41" s="272"/>
      <c r="D41" s="272"/>
      <c r="E41" s="272"/>
      <c r="F41" s="272"/>
      <c r="G41" s="272"/>
      <c r="H41" s="272"/>
      <c r="I41" s="272"/>
      <c r="J41" s="273"/>
    </row>
    <row r="42" spans="1:10" x14ac:dyDescent="0.2">
      <c r="A42" s="271"/>
      <c r="B42" s="272"/>
      <c r="C42" s="272"/>
      <c r="D42" s="272"/>
      <c r="E42" s="272"/>
      <c r="F42" s="272"/>
      <c r="G42" s="272"/>
      <c r="H42" s="272"/>
      <c r="I42" s="272"/>
      <c r="J42" s="273"/>
    </row>
    <row r="43" spans="1:10" x14ac:dyDescent="0.2">
      <c r="A43" s="271"/>
      <c r="B43" s="274"/>
      <c r="C43" s="275"/>
      <c r="D43" s="276"/>
      <c r="E43" s="276"/>
      <c r="F43" s="276"/>
      <c r="G43" s="276"/>
      <c r="H43" s="276"/>
      <c r="I43" s="272"/>
      <c r="J43" s="273"/>
    </row>
    <row r="44" spans="1:10" x14ac:dyDescent="0.2">
      <c r="A44" s="277"/>
      <c r="B44" s="278"/>
      <c r="C44" s="278"/>
      <c r="D44" s="278"/>
      <c r="E44" s="278"/>
      <c r="F44" s="278"/>
      <c r="G44" s="278"/>
      <c r="H44" s="278"/>
      <c r="I44" s="272"/>
      <c r="J44" s="273"/>
    </row>
    <row r="45" spans="1:10" x14ac:dyDescent="0.2">
      <c r="A45" s="277"/>
      <c r="B45" s="278"/>
      <c r="C45" s="278"/>
      <c r="D45" s="278"/>
      <c r="E45" s="278"/>
      <c r="F45" s="278"/>
      <c r="G45" s="278"/>
      <c r="H45" s="278"/>
      <c r="I45" s="272"/>
      <c r="J45" s="273"/>
    </row>
    <row r="46" spans="1:10" x14ac:dyDescent="0.2">
      <c r="A46" s="277"/>
      <c r="B46" s="278"/>
      <c r="C46" s="278"/>
      <c r="D46" s="278"/>
      <c r="E46" s="278"/>
      <c r="F46" s="278"/>
      <c r="G46" s="278"/>
      <c r="H46" s="278"/>
      <c r="I46" s="272"/>
      <c r="J46" s="273"/>
    </row>
    <row r="47" spans="1:10" ht="15" x14ac:dyDescent="0.25">
      <c r="A47" s="277"/>
      <c r="B47" s="278"/>
      <c r="C47" s="278"/>
      <c r="D47" s="278"/>
      <c r="E47" s="278"/>
      <c r="F47" s="278"/>
      <c r="G47" s="279"/>
      <c r="H47" s="279"/>
      <c r="I47" s="272"/>
      <c r="J47" s="273"/>
    </row>
    <row r="48" spans="1:10" x14ac:dyDescent="0.2">
      <c r="A48" s="271"/>
      <c r="B48" s="272"/>
      <c r="C48" s="272"/>
      <c r="D48" s="272"/>
      <c r="E48" s="272"/>
      <c r="F48" s="272"/>
      <c r="G48" s="272"/>
      <c r="H48" s="272"/>
      <c r="I48" s="272"/>
      <c r="J48" s="273"/>
    </row>
    <row r="49" spans="1:10" x14ac:dyDescent="0.2">
      <c r="A49" s="271"/>
      <c r="B49" s="272"/>
      <c r="C49" s="272"/>
      <c r="D49" s="272"/>
      <c r="E49" s="272"/>
      <c r="F49" s="272"/>
      <c r="G49" s="272"/>
      <c r="H49" s="272"/>
      <c r="I49" s="272"/>
      <c r="J49" s="273"/>
    </row>
    <row r="50" spans="1:10" x14ac:dyDescent="0.2">
      <c r="A50" s="271"/>
      <c r="B50" s="272"/>
      <c r="C50" s="272"/>
      <c r="D50" s="272"/>
      <c r="E50" s="272"/>
      <c r="F50" s="272"/>
      <c r="G50" s="272"/>
      <c r="H50" s="272"/>
      <c r="I50" s="272"/>
      <c r="J50" s="273"/>
    </row>
    <row r="51" spans="1:10" x14ac:dyDescent="0.2">
      <c r="A51" s="271"/>
      <c r="B51" s="274"/>
      <c r="C51" s="275"/>
      <c r="D51" s="276"/>
      <c r="E51" s="276"/>
      <c r="F51" s="276"/>
      <c r="G51" s="276"/>
      <c r="H51" s="276"/>
      <c r="I51" s="272"/>
      <c r="J51" s="273"/>
    </row>
    <row r="52" spans="1:10" x14ac:dyDescent="0.2">
      <c r="A52" s="277"/>
      <c r="B52" s="278"/>
      <c r="C52" s="278"/>
      <c r="D52" s="278"/>
      <c r="E52" s="278"/>
      <c r="F52" s="278"/>
      <c r="G52" s="278"/>
      <c r="H52" s="278"/>
      <c r="I52" s="272"/>
      <c r="J52" s="273"/>
    </row>
    <row r="53" spans="1:10" x14ac:dyDescent="0.2">
      <c r="A53" s="277"/>
      <c r="B53" s="278"/>
      <c r="C53" s="278"/>
      <c r="D53" s="278"/>
      <c r="E53" s="278"/>
      <c r="F53" s="278"/>
      <c r="G53" s="278"/>
      <c r="H53" s="278"/>
      <c r="I53" s="272"/>
      <c r="J53" s="273"/>
    </row>
    <row r="54" spans="1:10" x14ac:dyDescent="0.2">
      <c r="A54" s="277"/>
      <c r="B54" s="278"/>
      <c r="C54" s="278"/>
      <c r="D54" s="278"/>
      <c r="E54" s="278"/>
      <c r="F54" s="278"/>
      <c r="G54" s="278"/>
      <c r="H54" s="278"/>
      <c r="I54" s="272"/>
      <c r="J54" s="273"/>
    </row>
    <row r="55" spans="1:10" ht="15" x14ac:dyDescent="0.25">
      <c r="A55" s="277"/>
      <c r="B55" s="278"/>
      <c r="C55" s="278"/>
      <c r="D55" s="278"/>
      <c r="E55" s="278"/>
      <c r="F55" s="278"/>
      <c r="G55" s="279"/>
      <c r="H55" s="279"/>
      <c r="I55" s="272"/>
      <c r="J55" s="273"/>
    </row>
    <row r="56" spans="1:10" x14ac:dyDescent="0.2">
      <c r="A56" s="271"/>
      <c r="B56" s="272"/>
      <c r="C56" s="272"/>
      <c r="D56" s="272"/>
      <c r="E56" s="272"/>
      <c r="F56" s="272"/>
      <c r="G56" s="272"/>
      <c r="H56" s="272"/>
      <c r="I56" s="272"/>
      <c r="J56" s="273"/>
    </row>
    <row r="57" spans="1:10" x14ac:dyDescent="0.2">
      <c r="A57" s="271"/>
      <c r="B57" s="272"/>
      <c r="C57" s="272"/>
      <c r="D57" s="272"/>
      <c r="E57" s="272"/>
      <c r="F57" s="272"/>
      <c r="G57" s="272"/>
      <c r="H57" s="272"/>
      <c r="I57" s="272"/>
      <c r="J57" s="273"/>
    </row>
    <row r="58" spans="1:10" x14ac:dyDescent="0.2">
      <c r="A58" s="271"/>
      <c r="B58" s="272"/>
      <c r="C58" s="272"/>
      <c r="D58" s="272"/>
      <c r="E58" s="272"/>
      <c r="F58" s="272"/>
      <c r="G58" s="272"/>
      <c r="H58" s="272"/>
      <c r="I58" s="272"/>
      <c r="J58" s="273"/>
    </row>
    <row r="59" spans="1:10" x14ac:dyDescent="0.2">
      <c r="A59" s="271"/>
      <c r="B59" s="274"/>
      <c r="C59" s="275"/>
      <c r="D59" s="276"/>
      <c r="E59" s="276"/>
      <c r="F59" s="276"/>
      <c r="G59" s="276"/>
      <c r="H59" s="276"/>
      <c r="I59" s="272"/>
      <c r="J59" s="273"/>
    </row>
    <row r="60" spans="1:10" x14ac:dyDescent="0.2">
      <c r="A60" s="277"/>
      <c r="B60" s="278"/>
      <c r="C60" s="278"/>
      <c r="D60" s="278"/>
      <c r="E60" s="278"/>
      <c r="F60" s="278"/>
      <c r="G60" s="278"/>
      <c r="H60" s="278"/>
      <c r="I60" s="272"/>
      <c r="J60" s="273"/>
    </row>
    <row r="61" spans="1:10" x14ac:dyDescent="0.2">
      <c r="A61" s="277"/>
      <c r="B61" s="278"/>
      <c r="C61" s="278"/>
      <c r="D61" s="278"/>
      <c r="E61" s="278"/>
      <c r="F61" s="278"/>
      <c r="G61" s="278"/>
      <c r="H61" s="278"/>
      <c r="I61" s="272"/>
      <c r="J61" s="273"/>
    </row>
    <row r="62" spans="1:10" x14ac:dyDescent="0.2">
      <c r="A62" s="277"/>
      <c r="B62" s="278"/>
      <c r="C62" s="278"/>
      <c r="D62" s="278"/>
      <c r="E62" s="278"/>
      <c r="F62" s="278"/>
      <c r="G62" s="278"/>
      <c r="H62" s="278"/>
      <c r="I62" s="272"/>
      <c r="J62" s="273"/>
    </row>
    <row r="63" spans="1:10" ht="15" x14ac:dyDescent="0.25">
      <c r="A63" s="277"/>
      <c r="B63" s="278"/>
      <c r="C63" s="278"/>
      <c r="D63" s="278"/>
      <c r="E63" s="278"/>
      <c r="F63" s="278"/>
      <c r="G63" s="279"/>
      <c r="H63" s="279"/>
      <c r="I63" s="272"/>
      <c r="J63" s="273"/>
    </row>
    <row r="64" spans="1:10" x14ac:dyDescent="0.2">
      <c r="A64" s="271"/>
      <c r="B64" s="272"/>
      <c r="C64" s="272"/>
      <c r="D64" s="272"/>
      <c r="E64" s="272"/>
      <c r="F64" s="272"/>
      <c r="G64" s="272"/>
      <c r="H64" s="272"/>
      <c r="I64" s="272"/>
      <c r="J64" s="273"/>
    </row>
    <row r="65" spans="1:10" x14ac:dyDescent="0.2">
      <c r="A65" s="271"/>
      <c r="B65" s="272"/>
      <c r="C65" s="272"/>
      <c r="D65" s="272"/>
      <c r="E65" s="272"/>
      <c r="F65" s="272"/>
      <c r="G65" s="272"/>
      <c r="H65" s="272"/>
      <c r="I65" s="272"/>
      <c r="J65" s="273"/>
    </row>
    <row r="66" spans="1:10" x14ac:dyDescent="0.2">
      <c r="A66" s="271"/>
      <c r="B66" s="272"/>
      <c r="C66" s="272"/>
      <c r="D66" s="272"/>
      <c r="E66" s="272"/>
      <c r="F66" s="272"/>
      <c r="G66" s="272"/>
      <c r="H66" s="272"/>
      <c r="I66" s="272"/>
      <c r="J66" s="273"/>
    </row>
    <row r="67" spans="1:10" x14ac:dyDescent="0.2">
      <c r="A67" s="271"/>
      <c r="B67" s="274"/>
      <c r="C67" s="275"/>
      <c r="D67" s="276"/>
      <c r="E67" s="276"/>
      <c r="F67" s="276"/>
      <c r="G67" s="276"/>
      <c r="H67" s="276"/>
      <c r="I67" s="272"/>
      <c r="J67" s="273"/>
    </row>
    <row r="68" spans="1:10" x14ac:dyDescent="0.2">
      <c r="A68" s="277"/>
      <c r="B68" s="278"/>
      <c r="C68" s="278"/>
      <c r="D68" s="278"/>
      <c r="E68" s="278"/>
      <c r="F68" s="278"/>
      <c r="G68" s="278"/>
      <c r="H68" s="278"/>
      <c r="I68" s="272"/>
      <c r="J68" s="273"/>
    </row>
    <row r="69" spans="1:10" x14ac:dyDescent="0.2">
      <c r="A69" s="277"/>
      <c r="B69" s="278"/>
      <c r="C69" s="278"/>
      <c r="D69" s="278"/>
      <c r="E69" s="278"/>
      <c r="F69" s="278"/>
      <c r="G69" s="278"/>
      <c r="H69" s="278"/>
      <c r="I69" s="272"/>
      <c r="J69" s="273"/>
    </row>
    <row r="70" spans="1:10" x14ac:dyDescent="0.2">
      <c r="A70" s="277"/>
      <c r="B70" s="278"/>
      <c r="C70" s="278"/>
      <c r="D70" s="278"/>
      <c r="E70" s="278"/>
      <c r="F70" s="278"/>
      <c r="G70" s="278"/>
      <c r="H70" s="278"/>
      <c r="I70" s="272"/>
      <c r="J70" s="273"/>
    </row>
    <row r="71" spans="1:10" ht="15" x14ac:dyDescent="0.25">
      <c r="A71" s="277"/>
      <c r="B71" s="278"/>
      <c r="C71" s="278"/>
      <c r="D71" s="278"/>
      <c r="E71" s="278"/>
      <c r="F71" s="278"/>
      <c r="G71" s="279"/>
      <c r="H71" s="279"/>
      <c r="I71" s="272"/>
      <c r="J71" s="273"/>
    </row>
    <row r="72" spans="1:10" x14ac:dyDescent="0.2">
      <c r="A72" s="271"/>
      <c r="B72" s="272"/>
      <c r="C72" s="272"/>
      <c r="D72" s="272"/>
      <c r="E72" s="272"/>
      <c r="F72" s="272"/>
      <c r="G72" s="272"/>
      <c r="H72" s="272"/>
      <c r="I72" s="272"/>
      <c r="J72" s="273"/>
    </row>
    <row r="73" spans="1:10" x14ac:dyDescent="0.2">
      <c r="A73" s="271"/>
      <c r="B73" s="272"/>
      <c r="C73" s="272"/>
      <c r="D73" s="272"/>
      <c r="E73" s="272"/>
      <c r="F73" s="272"/>
      <c r="G73" s="272"/>
      <c r="H73" s="272"/>
      <c r="I73" s="272"/>
      <c r="J73" s="273"/>
    </row>
    <row r="74" spans="1:10" x14ac:dyDescent="0.2">
      <c r="A74" s="271"/>
      <c r="B74" s="272"/>
      <c r="C74" s="272"/>
      <c r="D74" s="272"/>
      <c r="E74" s="272"/>
      <c r="F74" s="272"/>
      <c r="G74" s="272"/>
      <c r="H74" s="272"/>
      <c r="I74" s="272"/>
      <c r="J74" s="273"/>
    </row>
    <row r="75" spans="1:10" x14ac:dyDescent="0.2">
      <c r="A75" s="271"/>
      <c r="B75" s="274"/>
      <c r="C75" s="275"/>
      <c r="D75" s="276"/>
      <c r="E75" s="276"/>
      <c r="F75" s="276"/>
      <c r="G75" s="276"/>
      <c r="H75" s="276"/>
      <c r="I75" s="272"/>
      <c r="J75" s="273"/>
    </row>
    <row r="76" spans="1:10" x14ac:dyDescent="0.2">
      <c r="A76" s="277"/>
      <c r="B76" s="278"/>
      <c r="C76" s="278"/>
      <c r="D76" s="278"/>
      <c r="E76" s="278"/>
      <c r="F76" s="278"/>
      <c r="G76" s="278"/>
      <c r="H76" s="278"/>
      <c r="I76" s="272"/>
      <c r="J76" s="273"/>
    </row>
    <row r="77" spans="1:10" x14ac:dyDescent="0.2">
      <c r="A77" s="277"/>
      <c r="B77" s="278"/>
      <c r="C77" s="278"/>
      <c r="D77" s="278"/>
      <c r="E77" s="278"/>
      <c r="F77" s="278"/>
      <c r="G77" s="278"/>
      <c r="H77" s="278"/>
      <c r="I77" s="272"/>
      <c r="J77" s="273"/>
    </row>
    <row r="78" spans="1:10" x14ac:dyDescent="0.2">
      <c r="A78" s="277"/>
      <c r="B78" s="278"/>
      <c r="C78" s="278"/>
      <c r="D78" s="278"/>
      <c r="E78" s="278"/>
      <c r="F78" s="278"/>
      <c r="G78" s="278"/>
      <c r="H78" s="278"/>
      <c r="I78" s="272"/>
      <c r="J78" s="273"/>
    </row>
    <row r="79" spans="1:10" ht="15" x14ac:dyDescent="0.25">
      <c r="A79" s="277"/>
      <c r="B79" s="278"/>
      <c r="C79" s="278"/>
      <c r="D79" s="278"/>
      <c r="E79" s="278"/>
      <c r="F79" s="278"/>
      <c r="G79" s="279"/>
      <c r="H79" s="279"/>
      <c r="I79" s="272"/>
      <c r="J79" s="273"/>
    </row>
    <row r="80" spans="1:10" x14ac:dyDescent="0.2">
      <c r="A80" s="271"/>
      <c r="B80" s="271"/>
      <c r="C80" s="271"/>
      <c r="D80" s="271"/>
      <c r="E80" s="271"/>
      <c r="F80" s="271"/>
      <c r="G80" s="271"/>
      <c r="H80" s="271"/>
      <c r="I80" s="271"/>
    </row>
    <row r="81" spans="1:9" x14ac:dyDescent="0.2">
      <c r="A81" s="271"/>
      <c r="B81" s="271"/>
      <c r="C81" s="271"/>
      <c r="D81" s="271"/>
      <c r="E81" s="271"/>
      <c r="F81" s="271"/>
      <c r="G81" s="271"/>
      <c r="H81" s="271"/>
      <c r="I81" s="271"/>
    </row>
    <row r="82" spans="1:9" x14ac:dyDescent="0.2">
      <c r="A82" s="271"/>
      <c r="B82" s="271"/>
      <c r="C82" s="271"/>
      <c r="D82" s="271"/>
      <c r="E82" s="271"/>
      <c r="F82" s="271"/>
      <c r="G82" s="271"/>
      <c r="H82" s="271"/>
      <c r="I82" s="271"/>
    </row>
    <row r="83" spans="1:9" x14ac:dyDescent="0.2">
      <c r="A83" s="271"/>
      <c r="B83" s="271"/>
      <c r="C83" s="271"/>
      <c r="D83" s="271"/>
      <c r="E83" s="271"/>
      <c r="F83" s="271"/>
      <c r="G83" s="271"/>
      <c r="H83" s="271"/>
      <c r="I83" s="271"/>
    </row>
    <row r="84" spans="1:9" x14ac:dyDescent="0.2">
      <c r="A84" s="271"/>
      <c r="B84" s="271"/>
      <c r="C84" s="271"/>
      <c r="D84" s="271"/>
      <c r="E84" s="271"/>
      <c r="F84" s="271"/>
      <c r="G84" s="271"/>
      <c r="H84" s="271"/>
      <c r="I84" s="271"/>
    </row>
    <row r="85" spans="1:9" x14ac:dyDescent="0.2">
      <c r="A85" s="271"/>
      <c r="B85" s="271"/>
      <c r="C85" s="271"/>
      <c r="D85" s="271"/>
      <c r="E85" s="271"/>
      <c r="F85" s="271"/>
      <c r="G85" s="271"/>
      <c r="H85" s="271"/>
      <c r="I85" s="271"/>
    </row>
    <row r="86" spans="1:9" x14ac:dyDescent="0.2">
      <c r="A86" s="271"/>
      <c r="B86" s="271"/>
      <c r="C86" s="271"/>
      <c r="D86" s="271"/>
      <c r="E86" s="271"/>
      <c r="F86" s="271"/>
      <c r="G86" s="271"/>
      <c r="H86" s="271"/>
      <c r="I86" s="271"/>
    </row>
    <row r="87" spans="1:9" x14ac:dyDescent="0.2">
      <c r="A87" s="271"/>
      <c r="B87" s="271"/>
      <c r="C87" s="271"/>
      <c r="D87" s="271"/>
      <c r="E87" s="271"/>
      <c r="F87" s="271"/>
      <c r="G87" s="271"/>
      <c r="H87" s="271"/>
      <c r="I87" s="271"/>
    </row>
    <row r="88" spans="1:9" x14ac:dyDescent="0.2">
      <c r="A88" s="271"/>
      <c r="B88" s="271"/>
      <c r="C88" s="271"/>
      <c r="D88" s="271"/>
      <c r="E88" s="271"/>
      <c r="F88" s="271"/>
      <c r="G88" s="271"/>
      <c r="H88" s="271"/>
      <c r="I88" s="271"/>
    </row>
    <row r="89" spans="1:9" x14ac:dyDescent="0.2">
      <c r="A89" s="271"/>
      <c r="B89" s="271"/>
      <c r="C89" s="271"/>
      <c r="D89" s="271"/>
      <c r="E89" s="271"/>
      <c r="F89" s="271"/>
      <c r="G89" s="271"/>
      <c r="H89" s="271"/>
      <c r="I89" s="271"/>
    </row>
    <row r="90" spans="1:9" x14ac:dyDescent="0.2">
      <c r="A90" s="271"/>
      <c r="B90" s="271"/>
      <c r="C90" s="271"/>
      <c r="D90" s="271"/>
      <c r="E90" s="271"/>
      <c r="F90" s="271"/>
      <c r="G90" s="271"/>
      <c r="H90" s="271"/>
      <c r="I90" s="271"/>
    </row>
  </sheetData>
  <hyperlinks>
    <hyperlink ref="J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92" workbookViewId="0">
      <selection activeCell="M15" sqref="M15"/>
    </sheetView>
  </sheetViews>
  <sheetFormatPr baseColWidth="10" defaultRowHeight="15" x14ac:dyDescent="0.25"/>
  <cols>
    <col min="1" max="1" width="11.42578125" style="54"/>
    <col min="2" max="2" width="15.28515625" style="54" customWidth="1"/>
    <col min="3" max="3" width="18.140625" style="54" customWidth="1"/>
    <col min="4" max="16384" width="11.42578125" style="54"/>
  </cols>
  <sheetData>
    <row r="1" spans="1:14" x14ac:dyDescent="0.25">
      <c r="A1" s="145" t="s">
        <v>179</v>
      </c>
      <c r="B1" s="53"/>
      <c r="C1" s="53"/>
      <c r="D1" s="53"/>
      <c r="E1" s="53"/>
      <c r="F1" s="53"/>
      <c r="G1" s="53"/>
      <c r="H1" s="53"/>
      <c r="I1" s="53"/>
      <c r="J1" s="53"/>
      <c r="M1" s="7"/>
      <c r="N1" s="100" t="s">
        <v>40</v>
      </c>
    </row>
    <row r="2" spans="1:14" x14ac:dyDescent="0.25">
      <c r="A2" s="146" t="s">
        <v>118</v>
      </c>
      <c r="B2" s="53"/>
      <c r="C2" s="53"/>
      <c r="D2" s="53"/>
      <c r="E2" s="53"/>
      <c r="F2" s="53"/>
      <c r="G2" s="53"/>
      <c r="H2" s="53"/>
      <c r="I2" s="53"/>
      <c r="J2" s="53"/>
      <c r="M2" s="7"/>
      <c r="N2" s="99"/>
    </row>
    <row r="4" spans="1:14" ht="48" x14ac:dyDescent="0.25">
      <c r="A4" s="97"/>
      <c r="B4" s="142" t="s">
        <v>119</v>
      </c>
      <c r="C4" s="142" t="s">
        <v>120</v>
      </c>
      <c r="D4" s="99"/>
      <c r="E4" s="99"/>
      <c r="F4" s="99"/>
      <c r="G4" s="99"/>
    </row>
    <row r="5" spans="1:14" x14ac:dyDescent="0.25">
      <c r="A5" s="143" t="s">
        <v>57</v>
      </c>
      <c r="B5" s="98">
        <v>6.6976000000000004</v>
      </c>
      <c r="C5" s="98">
        <v>2.2386399999999997</v>
      </c>
      <c r="D5" s="99"/>
      <c r="E5" s="99"/>
      <c r="F5" s="99"/>
      <c r="G5" s="99"/>
    </row>
    <row r="6" spans="1:14" x14ac:dyDescent="0.25">
      <c r="A6" s="144" t="s">
        <v>114</v>
      </c>
      <c r="B6" s="98">
        <v>8.3747849999999993</v>
      </c>
      <c r="C6" s="98">
        <v>4.6349850000000004</v>
      </c>
      <c r="D6" s="99"/>
      <c r="E6" s="99"/>
      <c r="F6" s="99"/>
      <c r="G6" s="99"/>
    </row>
    <row r="7" spans="1:14" x14ac:dyDescent="0.25">
      <c r="A7" s="144" t="s">
        <v>116</v>
      </c>
      <c r="B7" s="98">
        <v>6.8787800000000008</v>
      </c>
      <c r="C7" s="98">
        <v>3.0296599999999998</v>
      </c>
      <c r="D7" s="99"/>
      <c r="E7" s="99"/>
      <c r="F7" s="99"/>
      <c r="G7" s="99"/>
    </row>
    <row r="8" spans="1:14" x14ac:dyDescent="0.25">
      <c r="A8" s="144" t="s">
        <v>117</v>
      </c>
      <c r="B8" s="98">
        <v>3.1031050000000002</v>
      </c>
      <c r="C8" s="98">
        <v>1.353335</v>
      </c>
      <c r="D8" s="99"/>
      <c r="E8" s="99"/>
      <c r="F8" s="99"/>
      <c r="G8" s="99"/>
    </row>
    <row r="9" spans="1:14" x14ac:dyDescent="0.25">
      <c r="A9" s="144" t="s">
        <v>121</v>
      </c>
      <c r="B9" s="98">
        <v>1.7854850000000002</v>
      </c>
      <c r="C9" s="98">
        <v>0.61553000000000002</v>
      </c>
      <c r="D9" s="99"/>
      <c r="E9" s="99"/>
      <c r="F9" s="99"/>
      <c r="G9" s="99"/>
    </row>
    <row r="10" spans="1:14" x14ac:dyDescent="0.25">
      <c r="A10" s="144" t="s">
        <v>127</v>
      </c>
      <c r="B10" s="98">
        <v>1.0609249999999999</v>
      </c>
      <c r="C10" s="98">
        <v>0.41616500000000006</v>
      </c>
      <c r="D10" s="99"/>
      <c r="E10" s="99"/>
      <c r="F10" s="99"/>
      <c r="G10" s="99"/>
    </row>
    <row r="11" spans="1:14" x14ac:dyDescent="0.25">
      <c r="A11" s="144" t="s">
        <v>134</v>
      </c>
      <c r="B11" s="98">
        <v>1.1665800000000002</v>
      </c>
      <c r="C11" s="98">
        <v>0.38552499999999995</v>
      </c>
      <c r="D11" s="99"/>
      <c r="E11" s="99"/>
      <c r="F11" s="99"/>
      <c r="G11" s="99"/>
    </row>
    <row r="12" spans="1:14" x14ac:dyDescent="0.25">
      <c r="A12" s="144" t="s">
        <v>135</v>
      </c>
      <c r="B12" s="98">
        <v>1.5910100000000003</v>
      </c>
      <c r="C12" s="98">
        <v>0.51341500000000007</v>
      </c>
      <c r="D12" s="99"/>
      <c r="E12" s="99"/>
      <c r="F12" s="99"/>
      <c r="G12" s="99"/>
    </row>
    <row r="13" spans="1:14" x14ac:dyDescent="0.25">
      <c r="A13" s="144" t="s">
        <v>162</v>
      </c>
      <c r="B13" s="98">
        <v>2.9083049999999995</v>
      </c>
      <c r="C13" s="98">
        <v>1.5686900000000001</v>
      </c>
      <c r="D13" s="99"/>
      <c r="E13" s="99"/>
      <c r="F13" s="99"/>
      <c r="G13" s="99"/>
    </row>
    <row r="14" spans="1:14" x14ac:dyDescent="0.25">
      <c r="A14" s="288" t="s">
        <v>218</v>
      </c>
      <c r="B14" s="98">
        <v>2.1947850000000004</v>
      </c>
      <c r="C14" s="98">
        <v>0.94570999999999994</v>
      </c>
      <c r="D14" s="99"/>
      <c r="E14" s="99"/>
      <c r="F14" s="99"/>
      <c r="G14" s="99"/>
    </row>
    <row r="15" spans="1:14" x14ac:dyDescent="0.25">
      <c r="A15" s="144">
        <v>44197</v>
      </c>
      <c r="B15" s="98">
        <v>2.0192957840590524</v>
      </c>
      <c r="C15" s="98">
        <v>1.0372870190216574</v>
      </c>
      <c r="D15" s="99"/>
      <c r="E15" s="99"/>
      <c r="F15" s="99"/>
      <c r="G15" s="99"/>
    </row>
    <row r="16" spans="1:14" x14ac:dyDescent="0.25">
      <c r="A16" s="144">
        <v>44228</v>
      </c>
      <c r="B16" s="98">
        <v>2.1113524259581444</v>
      </c>
      <c r="C16" s="98">
        <v>1.089180233075995</v>
      </c>
      <c r="D16" s="99"/>
      <c r="E16" s="99"/>
      <c r="F16" s="99"/>
      <c r="G16" s="99"/>
    </row>
    <row r="17" spans="1:10" x14ac:dyDescent="0.25">
      <c r="A17" s="144">
        <v>44256</v>
      </c>
      <c r="B17" s="98">
        <v>2.2362334935639767</v>
      </c>
      <c r="C17" s="98">
        <v>1.0056787820001325</v>
      </c>
      <c r="D17" s="99"/>
      <c r="E17" s="99"/>
      <c r="F17" s="99"/>
      <c r="G17" s="99"/>
    </row>
    <row r="18" spans="1:10" x14ac:dyDescent="0.25">
      <c r="A18" s="144">
        <v>44287</v>
      </c>
      <c r="B18" s="98">
        <v>2.7241514966060802</v>
      </c>
      <c r="C18" s="98">
        <v>1.3702776415332885</v>
      </c>
      <c r="D18" s="99"/>
      <c r="E18" s="99"/>
      <c r="F18" s="99"/>
      <c r="G18" s="99"/>
    </row>
    <row r="19" spans="1:10" x14ac:dyDescent="0.25">
      <c r="A19" s="144">
        <v>44317</v>
      </c>
      <c r="B19" s="98">
        <v>2.0448507665063529</v>
      </c>
      <c r="C19" s="98">
        <v>0.84075329790125286</v>
      </c>
      <c r="D19" s="99"/>
      <c r="E19" s="99"/>
      <c r="F19" s="99"/>
      <c r="G19" s="99"/>
    </row>
    <row r="20" spans="1:10" x14ac:dyDescent="0.25">
      <c r="A20" s="144">
        <v>44348</v>
      </c>
      <c r="B20" s="98">
        <v>1.3195728694886213</v>
      </c>
      <c r="C20" s="98">
        <v>0.41434599250811166</v>
      </c>
      <c r="D20" s="99"/>
      <c r="E20" s="99"/>
      <c r="F20" s="99"/>
      <c r="G20" s="99"/>
    </row>
    <row r="21" spans="1:10" x14ac:dyDescent="0.25">
      <c r="A21" s="144">
        <v>44378</v>
      </c>
      <c r="B21" s="98">
        <v>0.59601887234799211</v>
      </c>
      <c r="C21" s="98">
        <v>0.21122965732952254</v>
      </c>
      <c r="D21" s="99"/>
      <c r="E21" s="99"/>
      <c r="F21" s="99"/>
      <c r="G21" s="99"/>
    </row>
    <row r="22" spans="1:10" x14ac:dyDescent="0.25">
      <c r="A22" s="144">
        <v>44409</v>
      </c>
      <c r="B22" s="98">
        <v>0.50754128761530048</v>
      </c>
      <c r="C22" s="98">
        <v>0.17934833518130905</v>
      </c>
      <c r="D22" s="99"/>
      <c r="E22" s="99"/>
      <c r="F22" s="99"/>
      <c r="G22" s="99"/>
    </row>
    <row r="23" spans="1:10" x14ac:dyDescent="0.25">
      <c r="A23" s="144">
        <v>44440</v>
      </c>
      <c r="B23" s="98">
        <v>0.51305233716440923</v>
      </c>
      <c r="C23" s="98">
        <v>0.1481033819114306</v>
      </c>
      <c r="D23" s="99"/>
      <c r="E23" s="99"/>
      <c r="F23" s="99"/>
      <c r="G23" s="99"/>
    </row>
    <row r="24" spans="1:10" x14ac:dyDescent="0.25">
      <c r="A24" s="144">
        <v>44470</v>
      </c>
      <c r="B24" s="98">
        <v>0.390819737795783</v>
      </c>
      <c r="C24" s="98">
        <v>0.1199620695837921</v>
      </c>
      <c r="D24" s="124"/>
      <c r="E24" s="124"/>
      <c r="F24" s="124"/>
      <c r="G24" s="124"/>
      <c r="H24" s="53"/>
      <c r="I24" s="53"/>
      <c r="J24" s="53"/>
    </row>
    <row r="25" spans="1:10" x14ac:dyDescent="0.25">
      <c r="A25" s="144">
        <v>44501</v>
      </c>
      <c r="B25" s="98">
        <v>0.37566343679980096</v>
      </c>
      <c r="C25" s="98">
        <v>9.8183983203297909E-2</v>
      </c>
      <c r="D25" s="124"/>
      <c r="E25" s="124"/>
      <c r="F25" s="124"/>
      <c r="G25" s="124"/>
      <c r="H25" s="53"/>
      <c r="I25" s="53"/>
      <c r="J25" s="53"/>
    </row>
    <row r="26" spans="1:10" x14ac:dyDescent="0.25">
      <c r="A26" s="144">
        <v>44531</v>
      </c>
      <c r="B26" s="98">
        <v>0.42241840097973243</v>
      </c>
      <c r="C26" s="98">
        <v>0.1094041035790084</v>
      </c>
      <c r="D26" s="124"/>
      <c r="E26" s="124"/>
      <c r="F26" s="124"/>
      <c r="G26" s="124"/>
      <c r="H26" s="53"/>
      <c r="I26" s="53"/>
      <c r="J26" s="53"/>
    </row>
    <row r="27" spans="1:10" x14ac:dyDescent="0.25">
      <c r="A27" s="147"/>
      <c r="B27" s="148"/>
      <c r="C27" s="148"/>
      <c r="D27" s="124"/>
      <c r="E27" s="124"/>
      <c r="F27" s="124"/>
      <c r="G27" s="124"/>
      <c r="H27" s="53"/>
      <c r="I27" s="53"/>
      <c r="J27" s="53"/>
    </row>
    <row r="28" spans="1:10" x14ac:dyDescent="0.25">
      <c r="A28" s="344" t="s">
        <v>115</v>
      </c>
      <c r="B28" s="344"/>
      <c r="C28" s="344"/>
      <c r="D28" s="344"/>
      <c r="E28" s="344"/>
      <c r="F28" s="344"/>
      <c r="G28" s="344"/>
      <c r="H28" s="53"/>
      <c r="I28" s="53"/>
      <c r="J28" s="53"/>
    </row>
    <row r="29" spans="1:10" x14ac:dyDescent="0.25">
      <c r="A29" s="224" t="s">
        <v>102</v>
      </c>
      <c r="B29" s="225"/>
      <c r="C29" s="226"/>
      <c r="D29" s="226"/>
      <c r="E29" s="226"/>
      <c r="F29" s="226"/>
      <c r="G29" s="226"/>
      <c r="H29" s="53"/>
      <c r="I29" s="53"/>
      <c r="J29" s="53"/>
    </row>
    <row r="30" spans="1:10" x14ac:dyDescent="0.25">
      <c r="A30" s="225" t="s">
        <v>103</v>
      </c>
      <c r="B30" s="225"/>
      <c r="C30" s="226"/>
      <c r="D30" s="226"/>
      <c r="E30" s="226"/>
      <c r="F30" s="226"/>
      <c r="G30" s="226"/>
      <c r="H30" s="53"/>
      <c r="I30" s="53"/>
      <c r="J30" s="53"/>
    </row>
    <row r="31" spans="1:10" x14ac:dyDescent="0.25">
      <c r="A31" s="186"/>
      <c r="B31" s="186"/>
      <c r="C31" s="186"/>
      <c r="D31" s="186"/>
      <c r="E31" s="186"/>
      <c r="F31" s="186"/>
      <c r="G31" s="186"/>
      <c r="H31" s="53"/>
      <c r="I31" s="53"/>
      <c r="J31" s="53"/>
    </row>
    <row r="32" spans="1:10" x14ac:dyDescent="0.25">
      <c r="A32" s="53"/>
      <c r="B32" s="53"/>
      <c r="C32" s="53"/>
      <c r="D32" s="53"/>
      <c r="E32" s="53"/>
      <c r="F32" s="53"/>
      <c r="G32" s="53"/>
      <c r="H32" s="53"/>
      <c r="I32" s="53"/>
      <c r="J32" s="53"/>
    </row>
    <row r="33" spans="1:10" x14ac:dyDescent="0.25">
      <c r="A33" s="53"/>
      <c r="B33" s="53"/>
      <c r="C33" s="53"/>
      <c r="D33" s="53"/>
      <c r="E33" s="53"/>
      <c r="F33" s="53"/>
      <c r="G33" s="53"/>
      <c r="H33" s="53"/>
      <c r="I33" s="53"/>
      <c r="J33" s="53"/>
    </row>
  </sheetData>
  <mergeCells count="1">
    <mergeCell ref="A28:G28"/>
  </mergeCells>
  <hyperlinks>
    <hyperlink ref="N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Lisez-moi</vt:lpstr>
      <vt:lpstr>Graphique 1</vt:lpstr>
      <vt:lpstr>Graphique 2</vt:lpstr>
      <vt:lpstr>Graphique 3</vt:lpstr>
      <vt:lpstr>Graphique 4</vt:lpstr>
      <vt:lpstr>Graphique 5</vt:lpstr>
      <vt:lpstr>Graphique 6</vt:lpstr>
      <vt:lpstr>Graphique 7</vt:lpstr>
      <vt:lpstr>Graphique 8</vt:lpstr>
      <vt:lpstr>Graphique 9</vt:lpstr>
      <vt:lpstr>Graphique 10</vt:lpstr>
      <vt:lpstr>Graphique A</vt:lpstr>
      <vt:lpstr>Graphique B</vt:lpstr>
      <vt:lpstr>Graphique C</vt:lpstr>
      <vt:lpstr>Tab1</vt:lpstr>
      <vt:lpstr>Tab2</vt:lpstr>
      <vt:lpstr>Tab3</vt:lpstr>
      <vt:lpstr>Graphique D</vt:lpstr>
      <vt:lpstr>Graphique  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octobre 2021</dc:title>
  <dc:subject>Dares</dc:subject>
  <dc:creator/>
  <cp:keywords>chômage partiel; télétravail</cp:keywords>
  <cp:lastModifiedBy/>
  <dcterms:created xsi:type="dcterms:W3CDTF">2015-06-05T18:19:34Z</dcterms:created>
  <dcterms:modified xsi:type="dcterms:W3CDTF">2022-02-11T16:29:00Z</dcterms:modified>
</cp:coreProperties>
</file>