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1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2.xml" ContentType="application/vnd.openxmlformats-officedocument.themeOverrid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3.xml" ContentType="application/vnd.openxmlformats-officedocument.themeOverrid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4.xml" ContentType="application/vnd.openxmlformats-officedocument.themeOverrid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5.xml" ContentType="application/vnd.openxmlformats-officedocument.themeOverrid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6.xml" ContentType="application/vnd.openxmlformats-officedocument.themeOverrid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7.xml" ContentType="application/vnd.openxmlformats-officedocument.themeOverride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8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9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0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1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2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3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PDF DEFINITIFS 2023\2023-47 DR Seniors\"/>
    </mc:Choice>
  </mc:AlternateContent>
  <bookViews>
    <workbookView xWindow="0" yWindow="0" windowWidth="25200" windowHeight="11250"/>
  </bookViews>
  <sheets>
    <sheet name="Lisez-moi" sheetId="16" r:id="rId1"/>
    <sheet name="Graphique 1a" sheetId="14" r:id="rId2"/>
    <sheet name="Graphique 1b" sheetId="23" r:id="rId3"/>
    <sheet name="Graphique 2" sheetId="12" r:id="rId4"/>
    <sheet name="Graphique 3" sheetId="26" r:id="rId5"/>
    <sheet name="Graphique 4" sheetId="25" r:id="rId6"/>
    <sheet name="Graphique 5" sheetId="24" r:id="rId7"/>
    <sheet name="Graphique 6" sheetId="10" r:id="rId8"/>
    <sheet name="Graphique A1" sheetId="29" r:id="rId9"/>
    <sheet name="Graphique A2" sheetId="28" r:id="rId10"/>
    <sheet name="Graphique Abis" sheetId="18" r:id="rId11"/>
    <sheet name="Tableau A" sheetId="27" r:id="rId12"/>
    <sheet name="Tableau B" sheetId="30" r:id="rId13"/>
    <sheet name="Graphique B" sheetId="6" r:id="rId14"/>
    <sheet name="Graphique C1" sheetId="19" r:id="rId15"/>
    <sheet name="Graphique C2" sheetId="20" r:id="rId16"/>
  </sheets>
  <externalReferences>
    <externalReference r:id="rId17"/>
    <externalReference r:id="rId18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0" i="18" l="1"/>
  <c r="B62" i="18"/>
  <c r="B61" i="18"/>
  <c r="B59" i="18"/>
  <c r="B58" i="18"/>
  <c r="B57" i="18"/>
  <c r="B56" i="18"/>
  <c r="B55" i="18"/>
  <c r="B54" i="18"/>
  <c r="B53" i="18"/>
  <c r="B52" i="18"/>
  <c r="B51" i="18"/>
  <c r="B50" i="18"/>
  <c r="B49" i="18"/>
  <c r="B48" i="18"/>
  <c r="B47" i="18"/>
  <c r="B46" i="18"/>
  <c r="B45" i="18"/>
  <c r="B44" i="18"/>
  <c r="B43" i="18"/>
  <c r="B42" i="18"/>
  <c r="B41" i="18"/>
  <c r="B40" i="18"/>
  <c r="B39" i="18"/>
  <c r="B38" i="18"/>
  <c r="B37" i="18"/>
  <c r="B36" i="18"/>
  <c r="B35" i="18"/>
  <c r="B34" i="18"/>
</calcChain>
</file>

<file path=xl/sharedStrings.xml><?xml version="1.0" encoding="utf-8"?>
<sst xmlns="http://schemas.openxmlformats.org/spreadsheetml/2006/main" count="569" uniqueCount="248">
  <si>
    <t>Taux d'emploi</t>
  </si>
  <si>
    <t>55-64 ans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</si>
  <si>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</si>
  <si>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</si>
  <si>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</si>
  <si>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</si>
  <si>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</si>
  <si>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</si>
  <si>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</si>
  <si>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</si>
  <si>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</si>
  <si>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</si>
  <si>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</si>
  <si>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</si>
  <si>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</si>
  <si>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</si>
  <si>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</si>
  <si>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</si>
  <si>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</si>
  <si>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</si>
  <si>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</si>
  <si>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50-54</t>
  </si>
  <si>
    <t>55-59</t>
  </si>
  <si>
    <t>55-64</t>
  </si>
  <si>
    <t>60-64</t>
  </si>
  <si>
    <t>65-69</t>
  </si>
  <si>
    <t>Ensemble</t>
  </si>
  <si>
    <t>Roumanie</t>
  </si>
  <si>
    <t>Luxembourg</t>
  </si>
  <si>
    <t>Grèce</t>
  </si>
  <si>
    <t>Croatie</t>
  </si>
  <si>
    <t>Malte</t>
  </si>
  <si>
    <t>Slovénie</t>
  </si>
  <si>
    <t>Italie</t>
  </si>
  <si>
    <t>Belgique</t>
  </si>
  <si>
    <t>Pologne</t>
  </si>
  <si>
    <t>Autriche</t>
  </si>
  <si>
    <t>Espagne</t>
  </si>
  <si>
    <t>France</t>
  </si>
  <si>
    <t>Slovaquie</t>
  </si>
  <si>
    <t>Irlande</t>
  </si>
  <si>
    <t>Hongrie</t>
  </si>
  <si>
    <t>Chypre</t>
  </si>
  <si>
    <t>Portugal</t>
  </si>
  <si>
    <t>Bulgarie</t>
  </si>
  <si>
    <t>Lettonie</t>
  </si>
  <si>
    <t>Lituanie</t>
  </si>
  <si>
    <t>Finlande</t>
  </si>
  <si>
    <t>Tchéquie</t>
  </si>
  <si>
    <t>Pays-Bas</t>
  </si>
  <si>
    <t>Estonie</t>
  </si>
  <si>
    <t xml:space="preserve">Allemagne </t>
  </si>
  <si>
    <t>Danemark</t>
  </si>
  <si>
    <t>Suède</t>
  </si>
  <si>
    <t>Champ : population des ménages, France métropolitaine jusqu'au début 2014 puis France hors Mayotte à partir de début 2014.</t>
  </si>
  <si>
    <t>Concept : activité, emploi, chômage au sens du BIT; âge atteint à la date de l'enquête.</t>
  </si>
  <si>
    <t>Concept : chômage au sens du BIT; âge atteint à la date de l'enquête.</t>
  </si>
  <si>
    <t>Champ :  Union Européenne.</t>
  </si>
  <si>
    <t>Inactivité hors retraite</t>
  </si>
  <si>
    <t>Retraite</t>
  </si>
  <si>
    <t>Age</t>
  </si>
  <si>
    <t>Hommes</t>
  </si>
  <si>
    <t>Femmes</t>
  </si>
  <si>
    <t>Taux de chômage</t>
  </si>
  <si>
    <t>Chômage</t>
  </si>
  <si>
    <t>Taux activité</t>
  </si>
  <si>
    <t>Emploi seul</t>
  </si>
  <si>
    <t>Cumul emploi retraite</t>
  </si>
  <si>
    <t>Données</t>
  </si>
  <si>
    <t>Définitions</t>
  </si>
  <si>
    <t>Sources</t>
  </si>
  <si>
    <t>Champ</t>
  </si>
  <si>
    <t>Arrondis</t>
  </si>
  <si>
    <t>Contenu des onglets - graphiques</t>
  </si>
  <si>
    <t>L'onglet « Graphique 2 »</t>
  </si>
  <si>
    <t>L'onglet « Graphique 3 »</t>
  </si>
  <si>
    <t>Contenu des onglets - données complémentaires</t>
  </si>
  <si>
    <t xml:space="preserve">Contact </t>
  </si>
  <si>
    <r>
      <t xml:space="preserve">Les </t>
    </r>
    <r>
      <rPr>
        <b/>
        <sz val="11"/>
        <rFont val="Calibri"/>
        <family val="2"/>
      </rPr>
      <t>seniors</t>
    </r>
    <r>
      <rPr>
        <sz val="11"/>
        <rFont val="Calibri"/>
        <family val="2"/>
      </rPr>
      <t xml:space="preserve"> sont définis ici comme : les personnes âgées de 55 à 64 ans. L’âge considéré est celui atteint à la date de l’enquête exprimé en années révolues. 
</t>
    </r>
  </si>
  <si>
    <t>Enquête Emploi en continue, séries longues Insee depuis 1975</t>
  </si>
  <si>
    <t>Enquête emploi en continue, calculs Dares, depuis 2003</t>
  </si>
  <si>
    <t xml:space="preserve">      ● de la France métropolitaine jusqu'en 2014</t>
  </si>
  <si>
    <t xml:space="preserve">      ● de la France entière, hors Mayotte, à partir de 2014</t>
  </si>
  <si>
    <t>Le champ géographique retenu est celui :</t>
  </si>
  <si>
    <t>Les effectifs sont arrondis à l'unité, les taux et proportions au dixième.</t>
  </si>
  <si>
    <t>Année</t>
  </si>
  <si>
    <t>Concept : activité et emploi au sens du BIT; âge atteint à la date de l'enquête.</t>
  </si>
  <si>
    <t xml:space="preserve">Pays </t>
  </si>
  <si>
    <t>Différence</t>
  </si>
  <si>
    <t>En %</t>
  </si>
  <si>
    <t>Pays</t>
  </si>
  <si>
    <t>Graphique C1 : Taux d'emploi des 55-59 ans dans l'UE</t>
  </si>
  <si>
    <r>
      <t>Champ : Union Européenne, extrait du graphique B web</t>
    </r>
    <r>
      <rPr>
        <sz val="8"/>
        <color theme="1"/>
        <rFont val="Calibri"/>
        <family val="2"/>
        <scheme val="minor"/>
      </rPr>
      <t> </t>
    </r>
    <r>
      <rPr>
        <sz val="10"/>
        <color theme="1"/>
        <rFont val="Calibri"/>
        <family val="2"/>
        <scheme val="minor"/>
      </rPr>
      <t>.</t>
    </r>
  </si>
  <si>
    <t>Source : Eurostat, Labour Force Survey ; calculs Dares pour la France.</t>
  </si>
  <si>
    <r>
      <t>Champ : Union Européenne</t>
    </r>
    <r>
      <rPr>
        <sz val="10"/>
        <color theme="1"/>
        <rFont val="Calibri"/>
        <family val="2"/>
        <scheme val="minor"/>
      </rPr>
      <t>.</t>
    </r>
  </si>
  <si>
    <t>Source : Eurostat, Labour Force Survey ; calculs Dares pour la France.</t>
  </si>
  <si>
    <t>Source : Eurostat,Labour Force Survey ; calculs Dares pour la France.</t>
  </si>
  <si>
    <t>Données Eurostat sur l'enquête Forces de Travail (Labour Force Survey ) menée au niveau européen.</t>
  </si>
  <si>
    <t>- Taux d'emploi des 55-64 ans</t>
  </si>
  <si>
    <t>- Taux d'activité des 55-64 ans</t>
  </si>
  <si>
    <t>Source : Eurostat, Labour Force Survey ; calculs Dares pour la France</t>
  </si>
  <si>
    <t>L'onglet «Graphique 5»</t>
  </si>
  <si>
    <t>- Effectifs d'emploi et de chômage par année, tranche d'âge et sexe</t>
  </si>
  <si>
    <t>- Taux d'emploi, de chômage et part de chômage par année, tranche d'âge et sexe</t>
  </si>
  <si>
    <t>L'onglet «Tableau A»</t>
  </si>
  <si>
    <t>L'onglet « Graphique C1 »</t>
  </si>
  <si>
    <t>L'onglet « Graphique C2 »</t>
  </si>
  <si>
    <t>- Différence dans le taux d'emploi entre hommes et femmes dans les pays de l'UE</t>
  </si>
  <si>
    <t>- Taux d'emploi des 55-59 ans dans l'UE</t>
  </si>
  <si>
    <t>- Taux d'emploi des 60-64 ans dans l'UE</t>
  </si>
  <si>
    <t xml:space="preserve">      ● des 27 pays de l'Union européenne pour les comparaisons internationales.</t>
  </si>
  <si>
    <t>Taux d'activité</t>
  </si>
  <si>
    <t>Union européenne (27 pays)</t>
  </si>
  <si>
    <t>Allemagne</t>
  </si>
  <si>
    <t>2002</t>
  </si>
  <si>
    <t>2001</t>
  </si>
  <si>
    <t>2000</t>
  </si>
  <si>
    <t>1999</t>
  </si>
  <si>
    <t>1998</t>
  </si>
  <si>
    <t>1997</t>
  </si>
  <si>
    <t>1996</t>
  </si>
  <si>
    <t>1995</t>
  </si>
  <si>
    <t>1994</t>
  </si>
  <si>
    <t>1993</t>
  </si>
  <si>
    <t>1992</t>
  </si>
  <si>
    <t>1991</t>
  </si>
  <si>
    <t>1990</t>
  </si>
  <si>
    <t>1989</t>
  </si>
  <si>
    <t>1988</t>
  </si>
  <si>
    <t>1987</t>
  </si>
  <si>
    <t>1986</t>
  </si>
  <si>
    <t>1985</t>
  </si>
  <si>
    <t>1984</t>
  </si>
  <si>
    <t>1983</t>
  </si>
  <si>
    <t>1982</t>
  </si>
  <si>
    <t>1981</t>
  </si>
  <si>
    <t>1980</t>
  </si>
  <si>
    <t>1979</t>
  </si>
  <si>
    <t>1978</t>
  </si>
  <si>
    <t>1977</t>
  </si>
  <si>
    <t>1976</t>
  </si>
  <si>
    <t>1975</t>
  </si>
  <si>
    <t>25 - 49 ans</t>
  </si>
  <si>
    <t>60 à 64 ans</t>
  </si>
  <si>
    <t>55 à 59 ans</t>
  </si>
  <si>
    <t>Champ : population des ménages, France hors Mayotte.</t>
  </si>
  <si>
    <t>15-64 ans</t>
  </si>
  <si>
    <t>L'onglet « Graphique 1a »</t>
  </si>
  <si>
    <t>L'onglet « Graphique 1b »</t>
  </si>
  <si>
    <t>- Taux d'emploi des 25-49 ans</t>
  </si>
  <si>
    <t>- Taux d'emploi des 55-59 ans</t>
  </si>
  <si>
    <t>- Taux d'emploi des 60-64 ans</t>
  </si>
  <si>
    <t>-  Taux de chômage des 15-64 ans</t>
  </si>
  <si>
    <t>2022</t>
  </si>
  <si>
    <t>Lecture : en 2021, 60,3 % des personnes de 55 à 64 ans sont en activité, et 56,9 % sont en emploi.</t>
  </si>
  <si>
    <t>Lecture : en 2022, pour les personnes de 55 à 64 ans, le taux d’activité était de 60,4 % et le taux d’emploi de 56,9 %.</t>
  </si>
  <si>
    <t>Source : Insee, enquête Emploi 1975-2022.</t>
  </si>
  <si>
    <t>Lecture : en 2022, 5,7 % des actifs de 55 à 64 ans étaient au chômage.</t>
  </si>
  <si>
    <t>Source : Insee, séries longues, enquêtes Emploi 2003-2022.</t>
  </si>
  <si>
    <t>Source : Insee, enquête Emploi 2014-2022; calculs Dares.</t>
  </si>
  <si>
    <r>
      <t xml:space="preserve">Cette publication dresse à partir des données collectées par le Ministère du Travail un état des lieux du marché du travail chez les seniors en France : axée sur l'année 2022, elle présente les principaux indicateurs sur l'emploi et l'activité des seniors, en donne les principales évolutions et compare l'emploi senior au niveau européen.
</t>
    </r>
    <r>
      <rPr>
        <b/>
        <sz val="11"/>
        <color indexed="56"/>
        <rFont val="Calibri"/>
        <family val="2"/>
      </rPr>
      <t xml:space="preserve">
</t>
    </r>
    <r>
      <rPr>
        <b/>
        <sz val="11"/>
        <color indexed="10"/>
        <rFont val="Calibri"/>
        <family val="2"/>
      </rPr>
      <t xml:space="preserve">
</t>
    </r>
    <r>
      <rPr>
        <sz val="11"/>
        <rFont val="Calibri"/>
        <family val="2"/>
      </rPr>
      <t xml:space="preserve">
</t>
    </r>
  </si>
  <si>
    <t>- Évolution des situations d’activité et de retraite entre 2014 et 2022</t>
  </si>
  <si>
    <t>Lecture : en 2022, 82,5 % des 25-49 ans, 76,4 % des 55-59 ans et 36,2 % des 60-64 ans sont en emploi.</t>
  </si>
  <si>
    <t>- Taux d'emploi des 55-64 ans dans quelques pays de l'Union Européenne</t>
  </si>
  <si>
    <t>Union européenne</t>
  </si>
  <si>
    <t>Zone euro</t>
  </si>
  <si>
    <t>Lecture : en 2022 le taux d'emploi des 55-64 ans est de 77,3 % en Suède et de 62,3 % pour la moyenne de l’Union Européenne.</t>
  </si>
  <si>
    <t>55-59 ans</t>
  </si>
  <si>
    <t>60-64 ans</t>
  </si>
  <si>
    <t>Graphique 2 – Situation d’activité et de retraite des seniors par âge détaillé en 2022</t>
  </si>
  <si>
    <t>Cumul emploi-retraite</t>
  </si>
  <si>
    <t>Retraite sans emploi</t>
  </si>
  <si>
    <t>Concept : activité, emploi, chômage au sens du BIT ; âge atteint à la date de l'enquête.</t>
  </si>
  <si>
    <t xml:space="preserve">Lecture : en 2022, 83,4 % des personnes de 50 ans sont en emploi (sans cumuler avec une retraite). </t>
  </si>
  <si>
    <t>Graphique A - Différence entre hommes et femmes dans le taux d'emploi des pays de l'UE</t>
  </si>
  <si>
    <t xml:space="preserve">Graphique 3 – Statut d’activité par âge et par catégorie socio-professionnelle </t>
  </si>
  <si>
    <t xml:space="preserve">a/ Agriculteurs exploitants </t>
  </si>
  <si>
    <t>b/ Artisans, commerçants et chefs d’entreprise</t>
  </si>
  <si>
    <t>c/ Cadres et professions intellectuelles supérieures</t>
  </si>
  <si>
    <t xml:space="preserve">d/ Professions intermédiaires </t>
  </si>
  <si>
    <t>e/ Employés</t>
  </si>
  <si>
    <t>f/ Ouvriers</t>
  </si>
  <si>
    <t>Agriculteurs exloitants</t>
  </si>
  <si>
    <t>Cadres et professions intellectuelles supérieures</t>
  </si>
  <si>
    <t>Artisants, commerçants, chefs d'entreprise</t>
  </si>
  <si>
    <t>Autres inactifs</t>
  </si>
  <si>
    <t>Professions intermédiaires</t>
  </si>
  <si>
    <t>Employés</t>
  </si>
  <si>
    <t>Ouvriers</t>
  </si>
  <si>
    <t xml:space="preserve">Concept : activité, emploi, chômage au sens du BIT ; âge atteint à la date de l'enquête. </t>
  </si>
  <si>
    <t xml:space="preserve">Lecture : en moyenne sur 2021 et 2022, 97,3 % des agriculteurs exploitants de 50 à 54 ans étaient en emploi (sans cumuler avec une retraite). </t>
  </si>
  <si>
    <t>L'onglet « Graphique 4 »</t>
  </si>
  <si>
    <t>L'onglet «Graphique 6»</t>
  </si>
  <si>
    <t>- Taux de chômage des 55-64 ans/55-59 ans/60-64 ans</t>
  </si>
  <si>
    <t>- Situation d'activité et de retraites selon la PCS</t>
  </si>
  <si>
    <t>50-54 ans</t>
  </si>
  <si>
    <t>65-69 ans</t>
  </si>
  <si>
    <t>Lecture : en 2003, 89,7% des 50-54 ans sont en activité</t>
  </si>
  <si>
    <t>Source : Insee, enquête Emploi 2003-2022; calculs Dares.</t>
  </si>
  <si>
    <t>Source : Insee,  séries longues enquêtes Emploi 1975-2022.</t>
  </si>
  <si>
    <t>Graphique 1 -  Activité et emploi par âge depuis 1975</t>
  </si>
  <si>
    <t xml:space="preserve">Graphique 1a - Taux d’activité et d’emploi des 55-64 ans </t>
  </si>
  <si>
    <r>
      <t>Graphique 1b -</t>
    </r>
    <r>
      <rPr>
        <sz val="8"/>
        <color theme="1"/>
        <rFont val="Calibri"/>
        <family val="2"/>
        <scheme val="minor"/>
      </rPr>
      <t> </t>
    </r>
    <r>
      <rPr>
        <b/>
        <sz val="11"/>
        <color theme="1"/>
        <rFont val="Calibri"/>
        <family val="2"/>
        <scheme val="minor"/>
      </rPr>
      <t>Taux d’emploi par âge</t>
    </r>
  </si>
  <si>
    <t>Source : Insee, séries longues, enquêtes Emploi 1975-2022.</t>
  </si>
  <si>
    <t>Concept :  emploi au sens du BIT ; âge atteint à la date de l'enquête.</t>
  </si>
  <si>
    <t xml:space="preserve">Champ : France hors Mayotte. </t>
  </si>
  <si>
    <t>Source : Insee, enquête Emploi 2022 ; calculs Dares.</t>
  </si>
  <si>
    <t xml:space="preserve">Source : Insee, enquête Emploi 2021-2022 ; calculs Dares. </t>
  </si>
  <si>
    <t xml:space="preserve">Graphique 5 - Évolution des situations d’activité et de retraite entre 2014 et 2022 </t>
  </si>
  <si>
    <t xml:space="preserve">En points de pourcentage </t>
  </si>
  <si>
    <t xml:space="preserve">Graphique C2 - Taux d'emploi des 60-64 ans dans l'UE </t>
  </si>
  <si>
    <r>
      <t xml:space="preserve">Pour tout renseignement concernant nos statistiques, vous pouvez nous contacter par courriel à l'adresse suivante :  </t>
    </r>
    <r>
      <rPr>
        <u/>
        <sz val="11"/>
        <color indexed="12"/>
        <rFont val="Calibri"/>
        <family val="2"/>
      </rPr>
      <t>https://dares.travail-emploi.gouv.fr/contact</t>
    </r>
  </si>
  <si>
    <t>Concept : emploi au sens du BIT; âge atteint à la date de l'enquête.</t>
  </si>
  <si>
    <t>Lecture : en 2022, 79,7 % des hommes suédois seniors sont en emploi.</t>
  </si>
  <si>
    <t>Lecture : en 2022, 74,9 % des femmes suédoises seniors sont en emploi.</t>
  </si>
  <si>
    <t>- Taux d'emploi des femmes seniors dans quelques pays de l'UE</t>
  </si>
  <si>
    <t>- Taux d'emploi des hommes seniors dans quelques pays de l'UE</t>
  </si>
  <si>
    <t>Concept : emploi au sens du BIT ; âge atteint à la date de l'enquête.</t>
  </si>
  <si>
    <t>Un taux d’emploi toujours en hausse mais en deçà de la moyenne européenne</t>
  </si>
  <si>
    <t>L'onglet « Graphique A1 »</t>
  </si>
  <si>
    <t>L'onglet « Graphique A2 »</t>
  </si>
  <si>
    <t xml:space="preserve">Graphique B - Taux d'emploi des 55-64 ans dans les pays de l'Union Européenne en 2022 </t>
  </si>
  <si>
    <t>Graphique 4 - Taux de chômage par tranche d'âge entre 2003 et 2022</t>
  </si>
  <si>
    <t xml:space="preserve">Graphique 6 - Taux d’emploi des 55-64 ans dans quelques pays de l’Union Européenne   </t>
  </si>
  <si>
    <t>Tableau A : Taux d'activité, d'emploi et de chômage par année, tranche d'âge et sexe entre 2003 et 2022</t>
  </si>
  <si>
    <t>- Situation d'activité et de retraites par âge détaillé entre 50 et 69 ans</t>
  </si>
  <si>
    <t>Lecture : entre 2014 et 2022, l’emploi (hors cumul emploi-retraite) augmente de 7,4 points de pourcentage chez les 55-59 ans.</t>
  </si>
  <si>
    <t>L'onglet « Graphique B»</t>
  </si>
  <si>
    <t>Graphique A1 - Taux d'emploi des hommes seniors dans quelques pays de l'UE</t>
  </si>
  <si>
    <t>Graphique A2 - Taux d'emploi des femmes seniors dans quelques pays de l'UE</t>
  </si>
  <si>
    <t xml:space="preserve"> Les seniors sur le marché du travail en 2022</t>
  </si>
  <si>
    <t>AGE (ans)</t>
  </si>
  <si>
    <t>Lecture : en 2022 et parmi l'ensemble des 55-59 ans, le taux d'emploi en Tchéquie est de 88,6 %.</t>
  </si>
  <si>
    <t>L'activité et l'emploi au sens du BIT</t>
  </si>
  <si>
    <t>Le chômage au sens du BIT</t>
  </si>
  <si>
    <t>Lecture : en 2022, la différence de taux d'emploi entre hommes seniors et femmes seniors pour la Grèce est de 25,5 %.</t>
  </si>
  <si>
    <t>Lecture : en 2022 et parmi l'ensemble des 60-64 ans, le taux d'emploi en Suède est de 68,7 %.</t>
  </si>
  <si>
    <t>Part de retraités</t>
  </si>
  <si>
    <t>Taux de chomage</t>
  </si>
  <si>
    <t>Part de sous-emploi dans l'emploi</t>
  </si>
  <si>
    <t>Part de temps partiel dans l'emploi</t>
  </si>
  <si>
    <t>Concept : activité, emploi, chômage, temps-partiel et sous-emploi au sens du BIT; âge atteint à la date de l'enquête.</t>
  </si>
  <si>
    <t>Lecture : en 2022, 55,5% des femmes de 55 à 64 ans sont en emploi,</t>
  </si>
  <si>
    <t>Source : Insee, enquête Emploi 2022; calculs Dares.</t>
  </si>
  <si>
    <t>L'onglet «Tableau B»</t>
  </si>
  <si>
    <t>- Emploi, activité, chômage, retraite, sous-emploi et temps partiel par sexe chez les seniors en 2022</t>
  </si>
  <si>
    <t>Tableau B :  Emploi, activité, chômage, retraite, sous-emploi et temps partiel par sexe chez les seniors en 2022</t>
  </si>
  <si>
    <t>Lecture : en 2022, le taux d'emploi des 55-64 ans est de 77,3 % en Suède.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</si>
</sst>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0.0%"/>
    <numFmt numFmtId="165" formatCode="#,##0.##########"/>
    <numFmt numFmtId="166" formatCode="0.0"/>
    <numFmt numFmtId="167" formatCode="#,##0.0"/>
    <numFmt numFmtId="168" formatCode="#\ ###\ ##0.0"/>
    <numFmt numFmtId="169" formatCode="_-* #,##0_-;\-* #,##0_-;_-* &quot;-&quot;??_-;_-@_-"/>
    <numFmt numFmtId="170" formatCode="_-* #,##0.0_-;\-* #,##0.0_-;_-* &quot;-&quot;??_-;_-@_-"/>
  </numFmts>
  <fonts count="5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10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Albany AMT"/>
      <family val="2"/>
    </font>
    <font>
      <u/>
      <sz val="10"/>
      <color indexed="3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56"/>
      <name val="Calibri"/>
      <family val="2"/>
    </font>
    <font>
      <b/>
      <sz val="11"/>
      <color indexed="1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/>
      <sz val="11"/>
      <color indexed="12"/>
      <name val="Calibri"/>
      <family val="2"/>
    </font>
    <font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color theme="0"/>
      <name val="Arial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10"/>
      <color rgb="FF000000"/>
      <name val="Arial"/>
      <family val="2"/>
      <charset val="1"/>
    </font>
    <font>
      <sz val="10"/>
      <color rgb="FF000000"/>
      <name val="Arial"/>
      <family val="2"/>
    </font>
    <font>
      <sz val="9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i/>
      <sz val="10"/>
      <color theme="0"/>
      <name val="Arial"/>
      <family val="2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i/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0"/>
      <color rgb="FF333333"/>
      <name val="Calibri"/>
      <family val="2"/>
      <scheme val="minor"/>
    </font>
  </fonts>
  <fills count="48">
    <fill>
      <patternFill patternType="none"/>
    </fill>
    <fill>
      <patternFill patternType="gray125"/>
    </fill>
    <fill>
      <patternFill patternType="solid">
        <fgColor rgb="FF4669AF"/>
      </patternFill>
    </fill>
    <fill>
      <patternFill patternType="solid">
        <fgColor rgb="FFDCE6F1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6F6F6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0B0B0"/>
      </left>
      <right style="thin">
        <color rgb="FFB0B0B0"/>
      </right>
      <top style="thin">
        <color rgb="FFB0B0B0"/>
      </top>
      <bottom/>
      <diagonal/>
    </border>
    <border>
      <left style="thin">
        <color rgb="FFB0B0B0"/>
      </left>
      <right/>
      <top style="thin">
        <color rgb="FFB0B0B0"/>
      </top>
      <bottom style="thin">
        <color rgb="FFB0B0B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</borders>
  <cellStyleXfs count="54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8" borderId="8" applyNumberFormat="0" applyAlignment="0" applyProtection="0"/>
    <xf numFmtId="0" fontId="17" fillId="9" borderId="9" applyNumberFormat="0" applyAlignment="0" applyProtection="0"/>
    <xf numFmtId="0" fontId="18" fillId="9" borderId="8" applyNumberFormat="0" applyAlignment="0" applyProtection="0"/>
    <xf numFmtId="0" fontId="19" fillId="0" borderId="10" applyNumberFormat="0" applyFill="0" applyAlignment="0" applyProtection="0"/>
    <xf numFmtId="0" fontId="20" fillId="10" borderId="11" applyNumberFormat="0" applyAlignment="0" applyProtection="0"/>
    <xf numFmtId="0" fontId="21" fillId="0" borderId="0" applyNumberFormat="0" applyFill="0" applyBorder="0" applyAlignment="0" applyProtection="0"/>
    <xf numFmtId="0" fontId="1" fillId="11" borderId="12" applyNumberFormat="0" applyFont="0" applyAlignment="0" applyProtection="0"/>
    <xf numFmtId="0" fontId="22" fillId="0" borderId="0" applyNumberFormat="0" applyFill="0" applyBorder="0" applyAlignment="0" applyProtection="0"/>
    <xf numFmtId="0" fontId="2" fillId="0" borderId="13" applyNumberFormat="0" applyFill="0" applyAlignment="0" applyProtection="0"/>
    <xf numFmtId="0" fontId="23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3" fillId="35" borderId="0" applyNumberFormat="0" applyBorder="0" applyAlignment="0" applyProtection="0"/>
    <xf numFmtId="0" fontId="3" fillId="0" borderId="0"/>
    <xf numFmtId="0" fontId="3" fillId="0" borderId="0"/>
    <xf numFmtId="0" fontId="24" fillId="0" borderId="0"/>
    <xf numFmtId="0" fontId="25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0" fillId="0" borderId="0"/>
    <xf numFmtId="43" fontId="1" fillId="0" borderId="0" applyFont="0" applyFill="0" applyBorder="0" applyAlignment="0" applyProtection="0"/>
  </cellStyleXfs>
  <cellXfs count="165">
    <xf numFmtId="0" fontId="0" fillId="0" borderId="0" xfId="0"/>
    <xf numFmtId="164" fontId="0" fillId="0" borderId="1" xfId="1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2" applyFont="1" applyAlignment="1">
      <alignment horizontal="left" vertical="center"/>
    </xf>
    <xf numFmtId="0" fontId="4" fillId="0" borderId="0" xfId="2"/>
    <xf numFmtId="0" fontId="6" fillId="0" borderId="0" xfId="2" applyFont="1" applyAlignment="1">
      <alignment horizontal="left" vertical="center"/>
    </xf>
    <xf numFmtId="0" fontId="5" fillId="0" borderId="0" xfId="2" applyFont="1" applyFill="1" applyAlignment="1">
      <alignment horizontal="left" vertical="center"/>
    </xf>
    <xf numFmtId="0" fontId="0" fillId="0" borderId="0" xfId="0" applyFill="1"/>
    <xf numFmtId="0" fontId="0" fillId="0" borderId="1" xfId="0" applyBorder="1" applyAlignment="1">
      <alignment horizontal="center"/>
    </xf>
    <xf numFmtId="0" fontId="8" fillId="0" borderId="0" xfId="0" applyFont="1" applyAlignment="1">
      <alignment vertical="center"/>
    </xf>
    <xf numFmtId="0" fontId="0" fillId="0" borderId="0" xfId="0" applyBorder="1"/>
    <xf numFmtId="0" fontId="0" fillId="0" borderId="0" xfId="0"/>
    <xf numFmtId="0" fontId="31" fillId="4" borderId="0" xfId="45" applyFont="1" applyFill="1"/>
    <xf numFmtId="0" fontId="26" fillId="4" borderId="0" xfId="45" applyFont="1" applyFill="1" applyAlignment="1">
      <alignment horizontal="left" vertical="center" wrapText="1"/>
    </xf>
    <xf numFmtId="0" fontId="33" fillId="4" borderId="0" xfId="51" applyFill="1"/>
    <xf numFmtId="0" fontId="31" fillId="4" borderId="0" xfId="44" applyFont="1" applyFill="1"/>
    <xf numFmtId="166" fontId="0" fillId="0" borderId="1" xfId="0" applyNumberFormat="1" applyBorder="1" applyAlignment="1">
      <alignment horizontal="center"/>
    </xf>
    <xf numFmtId="0" fontId="0" fillId="0" borderId="0" xfId="0" applyAlignment="1"/>
    <xf numFmtId="0" fontId="4" fillId="0" borderId="0" xfId="2"/>
    <xf numFmtId="0" fontId="7" fillId="2" borderId="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36" fillId="0" borderId="0" xfId="0" applyFont="1"/>
    <xf numFmtId="0" fontId="7" fillId="2" borderId="1" xfId="0" applyFont="1" applyFill="1" applyBorder="1" applyAlignment="1">
      <alignment horizontal="center" vertical="center"/>
    </xf>
    <xf numFmtId="165" fontId="6" fillId="4" borderId="1" xfId="0" applyNumberFormat="1" applyFont="1" applyFill="1" applyBorder="1" applyAlignment="1">
      <alignment horizontal="center" vertical="center" shrinkToFit="1"/>
    </xf>
    <xf numFmtId="167" fontId="6" fillId="4" borderId="1" xfId="0" applyNumberFormat="1" applyFont="1" applyFill="1" applyBorder="1" applyAlignment="1">
      <alignment horizontal="center" vertical="center" shrinkToFit="1"/>
    </xf>
    <xf numFmtId="0" fontId="3" fillId="0" borderId="0" xfId="2" applyFont="1" applyAlignment="1">
      <alignment horizontal="left" vertical="center"/>
    </xf>
    <xf numFmtId="0" fontId="8" fillId="0" borderId="0" xfId="0" applyFont="1"/>
    <xf numFmtId="0" fontId="37" fillId="0" borderId="0" xfId="0" applyFont="1" applyAlignment="1">
      <alignment vertical="center"/>
    </xf>
    <xf numFmtId="0" fontId="38" fillId="39" borderId="1" xfId="0" applyFont="1" applyFill="1" applyBorder="1" applyAlignment="1">
      <alignment horizontal="center"/>
    </xf>
    <xf numFmtId="164" fontId="6" fillId="4" borderId="1" xfId="1" applyNumberFormat="1" applyFont="1" applyFill="1" applyBorder="1" applyAlignment="1">
      <alignment horizontal="center" vertical="center" shrinkToFit="1"/>
    </xf>
    <xf numFmtId="0" fontId="38" fillId="39" borderId="1" xfId="2" applyFont="1" applyFill="1" applyBorder="1" applyAlignment="1">
      <alignment horizontal="center" vertical="center"/>
    </xf>
    <xf numFmtId="0" fontId="35" fillId="38" borderId="1" xfId="2" applyFont="1" applyFill="1" applyBorder="1" applyAlignment="1">
      <alignment horizontal="center" vertical="center"/>
    </xf>
    <xf numFmtId="0" fontId="38" fillId="38" borderId="1" xfId="2" applyFont="1" applyFill="1" applyBorder="1" applyAlignment="1">
      <alignment horizontal="center"/>
    </xf>
    <xf numFmtId="0" fontId="0" fillId="40" borderId="1" xfId="0" applyFill="1" applyBorder="1" applyAlignment="1">
      <alignment horizontal="center"/>
    </xf>
    <xf numFmtId="0" fontId="20" fillId="37" borderId="1" xfId="0" applyFont="1" applyFill="1" applyBorder="1" applyAlignment="1">
      <alignment horizontal="center"/>
    </xf>
    <xf numFmtId="0" fontId="38" fillId="37" borderId="4" xfId="2" applyFont="1" applyFill="1" applyBorder="1" applyAlignment="1">
      <alignment horizontal="center" vertical="center"/>
    </xf>
    <xf numFmtId="0" fontId="39" fillId="37" borderId="1" xfId="0" applyFont="1" applyFill="1" applyBorder="1" applyAlignment="1">
      <alignment horizontal="center"/>
    </xf>
    <xf numFmtId="0" fontId="27" fillId="4" borderId="0" xfId="47" applyFont="1" applyFill="1" applyBorder="1" applyAlignment="1" applyProtection="1"/>
    <xf numFmtId="0" fontId="0" fillId="4" borderId="0" xfId="0" applyFill="1"/>
    <xf numFmtId="0" fontId="26" fillId="41" borderId="0" xfId="45" applyFont="1" applyFill="1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5" fillId="41" borderId="4" xfId="2" applyFont="1" applyFill="1" applyBorder="1" applyAlignment="1">
      <alignment vertical="center"/>
    </xf>
    <xf numFmtId="0" fontId="5" fillId="41" borderId="1" xfId="2" applyFont="1" applyFill="1" applyBorder="1" applyAlignment="1">
      <alignment vertical="center"/>
    </xf>
    <xf numFmtId="0" fontId="5" fillId="41" borderId="1" xfId="2" applyFont="1" applyFill="1" applyBorder="1" applyAlignment="1">
      <alignment horizontal="left" vertical="center"/>
    </xf>
    <xf numFmtId="0" fontId="5" fillId="41" borderId="4" xfId="2" applyFont="1" applyFill="1" applyBorder="1" applyAlignment="1">
      <alignment horizontal="left" vertical="center"/>
    </xf>
    <xf numFmtId="167" fontId="42" fillId="0" borderId="0" xfId="52" applyNumberFormat="1" applyFont="1" applyBorder="1" applyAlignment="1">
      <alignment vertical="center"/>
    </xf>
    <xf numFmtId="167" fontId="42" fillId="0" borderId="16" xfId="52" applyNumberFormat="1" applyFont="1" applyBorder="1" applyAlignment="1">
      <alignment vertical="center"/>
    </xf>
    <xf numFmtId="0" fontId="2" fillId="0" borderId="0" xfId="0" applyFont="1"/>
    <xf numFmtId="0" fontId="43" fillId="0" borderId="0" xfId="0" applyFont="1" applyAlignment="1">
      <alignment vertical="center"/>
    </xf>
    <xf numFmtId="0" fontId="43" fillId="0" borderId="0" xfId="0" applyFont="1"/>
    <xf numFmtId="167" fontId="45" fillId="37" borderId="1" xfId="52" applyNumberFormat="1" applyFont="1" applyFill="1" applyBorder="1" applyAlignment="1">
      <alignment horizontal="center" vertical="center" wrapText="1"/>
    </xf>
    <xf numFmtId="167" fontId="42" fillId="40" borderId="1" xfId="52" applyNumberFormat="1" applyFont="1" applyFill="1" applyBorder="1" applyAlignment="1">
      <alignment horizontal="center" vertical="center"/>
    </xf>
    <xf numFmtId="168" fontId="40" fillId="0" borderId="1" xfId="0" applyNumberFormat="1" applyFont="1" applyBorder="1" applyAlignment="1">
      <alignment horizontal="center" vertical="center"/>
    </xf>
    <xf numFmtId="166" fontId="0" fillId="0" borderId="1" xfId="0" applyNumberFormat="1" applyFont="1" applyBorder="1" applyAlignment="1">
      <alignment horizontal="center" vertical="center"/>
    </xf>
    <xf numFmtId="166" fontId="41" fillId="0" borderId="1" xfId="0" applyNumberFormat="1" applyFont="1" applyBorder="1" applyAlignment="1">
      <alignment horizontal="center" vertical="center"/>
    </xf>
    <xf numFmtId="0" fontId="5" fillId="38" borderId="4" xfId="2" applyFont="1" applyFill="1" applyBorder="1" applyAlignment="1">
      <alignment horizontal="left" vertical="center"/>
    </xf>
    <xf numFmtId="0" fontId="5" fillId="39" borderId="4" xfId="2" applyFont="1" applyFill="1" applyBorder="1" applyAlignment="1">
      <alignment horizontal="left" vertical="center"/>
    </xf>
    <xf numFmtId="0" fontId="5" fillId="43" borderId="1" xfId="0" applyFont="1" applyFill="1" applyBorder="1" applyAlignment="1">
      <alignment horizontal="center" vertical="center"/>
    </xf>
    <xf numFmtId="0" fontId="2" fillId="41" borderId="1" xfId="0" applyFont="1" applyFill="1" applyBorder="1" applyAlignment="1">
      <alignment horizontal="center"/>
    </xf>
    <xf numFmtId="2" fontId="0" fillId="0" borderId="0" xfId="0" applyNumberFormat="1"/>
    <xf numFmtId="0" fontId="46" fillId="4" borderId="1" xfId="0" applyFont="1" applyFill="1" applyBorder="1" applyAlignment="1">
      <alignment horizontal="center"/>
    </xf>
    <xf numFmtId="0" fontId="47" fillId="3" borderId="1" xfId="0" applyFont="1" applyFill="1" applyBorder="1" applyAlignment="1">
      <alignment horizontal="center" vertical="center"/>
    </xf>
    <xf numFmtId="165" fontId="48" fillId="45" borderId="1" xfId="0" applyNumberFormat="1" applyFont="1" applyFill="1" applyBorder="1" applyAlignment="1">
      <alignment horizontal="center" vertical="center" shrinkToFit="1"/>
    </xf>
    <xf numFmtId="165" fontId="48" fillId="0" borderId="1" xfId="0" applyNumberFormat="1" applyFont="1" applyBorder="1" applyAlignment="1">
      <alignment horizontal="center" vertical="center" shrinkToFit="1"/>
    </xf>
    <xf numFmtId="167" fontId="48" fillId="45" borderId="1" xfId="0" applyNumberFormat="1" applyFont="1" applyFill="1" applyBorder="1" applyAlignment="1">
      <alignment horizontal="center" vertical="center" shrinkToFit="1"/>
    </xf>
    <xf numFmtId="0" fontId="47" fillId="46" borderId="1" xfId="0" applyFont="1" applyFill="1" applyBorder="1" applyAlignment="1">
      <alignment horizontal="center" vertical="center"/>
    </xf>
    <xf numFmtId="0" fontId="47" fillId="39" borderId="1" xfId="0" applyFont="1" applyFill="1" applyBorder="1" applyAlignment="1">
      <alignment horizontal="center" vertical="center"/>
    </xf>
    <xf numFmtId="0" fontId="47" fillId="41" borderId="1" xfId="0" applyFont="1" applyFill="1" applyBorder="1" applyAlignment="1">
      <alignment horizontal="center" vertical="center"/>
    </xf>
    <xf numFmtId="167" fontId="48" fillId="0" borderId="1" xfId="0" applyNumberFormat="1" applyFont="1" applyBorder="1" applyAlignment="1">
      <alignment horizontal="center" vertical="center" shrinkToFit="1"/>
    </xf>
    <xf numFmtId="0" fontId="5" fillId="39" borderId="1" xfId="0" applyFont="1" applyFill="1" applyBorder="1" applyAlignment="1">
      <alignment horizontal="center" vertical="center"/>
    </xf>
    <xf numFmtId="0" fontId="5" fillId="41" borderId="1" xfId="0" applyFont="1" applyFill="1" applyBorder="1" applyAlignment="1">
      <alignment horizontal="center" vertical="center"/>
    </xf>
    <xf numFmtId="0" fontId="5" fillId="46" borderId="1" xfId="0" applyFont="1" applyFill="1" applyBorder="1" applyAlignment="1">
      <alignment horizontal="center" vertical="center"/>
    </xf>
    <xf numFmtId="0" fontId="0" fillId="4" borderId="1" xfId="0" applyNumberFormat="1" applyFill="1" applyBorder="1" applyAlignment="1">
      <alignment horizontal="center"/>
    </xf>
    <xf numFmtId="165" fontId="6" fillId="4" borderId="1" xfId="44" applyNumberFormat="1" applyFont="1" applyFill="1" applyBorder="1" applyAlignment="1">
      <alignment horizontal="center" vertical="center" shrinkToFit="1"/>
    </xf>
    <xf numFmtId="167" fontId="6" fillId="4" borderId="1" xfId="44" applyNumberFormat="1" applyFont="1" applyFill="1" applyBorder="1" applyAlignment="1">
      <alignment horizontal="center" vertical="center" shrinkToFit="1"/>
    </xf>
    <xf numFmtId="0" fontId="2" fillId="40" borderId="1" xfId="0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2" fillId="44" borderId="1" xfId="0" applyNumberFormat="1" applyFont="1" applyFill="1" applyBorder="1" applyAlignment="1">
      <alignment horizontal="center" vertical="center"/>
    </xf>
    <xf numFmtId="169" fontId="49" fillId="0" borderId="0" xfId="0" applyNumberFormat="1" applyFont="1" applyAlignment="1">
      <alignment horizontal="center"/>
    </xf>
    <xf numFmtId="164" fontId="49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6" fillId="4" borderId="0" xfId="44" applyFont="1" applyFill="1" applyAlignment="1">
      <alignment horizontal="left" vertical="center" wrapText="1"/>
    </xf>
    <xf numFmtId="0" fontId="2" fillId="47" borderId="1" xfId="0" applyFont="1" applyFill="1" applyBorder="1" applyAlignment="1">
      <alignment horizontal="center"/>
    </xf>
    <xf numFmtId="0" fontId="2" fillId="47" borderId="17" xfId="0" applyFont="1" applyFill="1" applyBorder="1" applyAlignment="1">
      <alignment horizontal="center"/>
    </xf>
    <xf numFmtId="0" fontId="2" fillId="47" borderId="18" xfId="0" applyFont="1" applyFill="1" applyBorder="1" applyAlignment="1">
      <alignment horizontal="center"/>
    </xf>
    <xf numFmtId="0" fontId="20" fillId="39" borderId="1" xfId="0" applyFont="1" applyFill="1" applyBorder="1" applyAlignment="1">
      <alignment horizontal="center" vertical="center"/>
    </xf>
    <xf numFmtId="166" fontId="0" fillId="0" borderId="1" xfId="1" applyNumberFormat="1" applyFont="1" applyBorder="1"/>
    <xf numFmtId="166" fontId="0" fillId="0" borderId="17" xfId="1" applyNumberFormat="1" applyFont="1" applyBorder="1"/>
    <xf numFmtId="166" fontId="0" fillId="0" borderId="18" xfId="1" applyNumberFormat="1" applyFont="1" applyBorder="1"/>
    <xf numFmtId="166" fontId="2" fillId="0" borderId="1" xfId="1" applyNumberFormat="1" applyFont="1" applyBorder="1"/>
    <xf numFmtId="166" fontId="2" fillId="0" borderId="17" xfId="1" applyNumberFormat="1" applyFont="1" applyBorder="1"/>
    <xf numFmtId="166" fontId="2" fillId="0" borderId="18" xfId="1" applyNumberFormat="1" applyFont="1" applyBorder="1"/>
    <xf numFmtId="0" fontId="50" fillId="39" borderId="14" xfId="0" applyFont="1" applyFill="1" applyBorder="1" applyAlignment="1">
      <alignment horizontal="center" vertical="center"/>
    </xf>
    <xf numFmtId="166" fontId="49" fillId="0" borderId="14" xfId="1" applyNumberFormat="1" applyFont="1" applyBorder="1"/>
    <xf numFmtId="166" fontId="49" fillId="0" borderId="19" xfId="1" applyNumberFormat="1" applyFont="1" applyBorder="1"/>
    <xf numFmtId="166" fontId="49" fillId="0" borderId="20" xfId="1" applyNumberFormat="1" applyFont="1" applyBorder="1"/>
    <xf numFmtId="0" fontId="20" fillId="39" borderId="21" xfId="0" applyFont="1" applyFill="1" applyBorder="1" applyAlignment="1">
      <alignment horizontal="center" vertical="center"/>
    </xf>
    <xf numFmtId="166" fontId="0" fillId="0" borderId="21" xfId="1" applyNumberFormat="1" applyFont="1" applyBorder="1"/>
    <xf numFmtId="166" fontId="0" fillId="0" borderId="22" xfId="1" applyNumberFormat="1" applyFont="1" applyBorder="1"/>
    <xf numFmtId="166" fontId="0" fillId="0" borderId="23" xfId="1" applyNumberFormat="1" applyFont="1" applyBorder="1"/>
    <xf numFmtId="0" fontId="50" fillId="39" borderId="24" xfId="0" applyFont="1" applyFill="1" applyBorder="1" applyAlignment="1">
      <alignment horizontal="center" vertical="center"/>
    </xf>
    <xf numFmtId="166" fontId="49" fillId="0" borderId="24" xfId="1" applyNumberFormat="1" applyFont="1" applyBorder="1"/>
    <xf numFmtId="166" fontId="49" fillId="0" borderId="25" xfId="1" applyNumberFormat="1" applyFont="1" applyBorder="1"/>
    <xf numFmtId="166" fontId="49" fillId="0" borderId="26" xfId="1" applyNumberFormat="1" applyFont="1" applyBorder="1"/>
    <xf numFmtId="0" fontId="20" fillId="39" borderId="15" xfId="0" applyFont="1" applyFill="1" applyBorder="1" applyAlignment="1">
      <alignment horizontal="center" vertical="center"/>
    </xf>
    <xf numFmtId="166" fontId="0" fillId="0" borderId="15" xfId="1" applyNumberFormat="1" applyFont="1" applyBorder="1"/>
    <xf numFmtId="166" fontId="0" fillId="0" borderId="27" xfId="1" applyNumberFormat="1" applyFont="1" applyBorder="1"/>
    <xf numFmtId="166" fontId="0" fillId="0" borderId="28" xfId="1" applyNumberFormat="1" applyFont="1" applyBorder="1"/>
    <xf numFmtId="0" fontId="20" fillId="39" borderId="29" xfId="0" applyFont="1" applyFill="1" applyBorder="1" applyAlignment="1">
      <alignment horizontal="center" vertical="center"/>
    </xf>
    <xf numFmtId="166" fontId="0" fillId="0" borderId="29" xfId="1" applyNumberFormat="1" applyFont="1" applyBorder="1"/>
    <xf numFmtId="166" fontId="0" fillId="0" borderId="30" xfId="1" applyNumberFormat="1" applyFont="1" applyBorder="1"/>
    <xf numFmtId="166" fontId="0" fillId="0" borderId="31" xfId="1" applyNumberFormat="1" applyFont="1" applyBorder="1"/>
    <xf numFmtId="0" fontId="50" fillId="39" borderId="32" xfId="0" applyFont="1" applyFill="1" applyBorder="1" applyAlignment="1">
      <alignment horizontal="center" vertical="center"/>
    </xf>
    <xf numFmtId="166" fontId="49" fillId="0" borderId="32" xfId="1" applyNumberFormat="1" applyFont="1" applyBorder="1"/>
    <xf numFmtId="0" fontId="50" fillId="39" borderId="1" xfId="0" applyFont="1" applyFill="1" applyBorder="1" applyAlignment="1">
      <alignment horizontal="center" vertical="center"/>
    </xf>
    <xf numFmtId="166" fontId="49" fillId="0" borderId="1" xfId="1" applyNumberFormat="1" applyFont="1" applyBorder="1"/>
    <xf numFmtId="166" fontId="49" fillId="0" borderId="17" xfId="1" applyNumberFormat="1" applyFont="1" applyBorder="1"/>
    <xf numFmtId="166" fontId="49" fillId="0" borderId="18" xfId="1" applyNumberFormat="1" applyFont="1" applyBorder="1"/>
    <xf numFmtId="166" fontId="49" fillId="0" borderId="33" xfId="1" applyNumberFormat="1" applyFont="1" applyBorder="1"/>
    <xf numFmtId="0" fontId="0" fillId="0" borderId="0" xfId="0" applyFont="1" applyAlignment="1">
      <alignment vertical="center"/>
    </xf>
    <xf numFmtId="0" fontId="51" fillId="0" borderId="0" xfId="0" applyFont="1" applyAlignment="1">
      <alignment horizontal="left" vertical="center" readingOrder="1"/>
    </xf>
    <xf numFmtId="0" fontId="5" fillId="38" borderId="1" xfId="0" applyFont="1" applyFill="1" applyBorder="1" applyAlignment="1">
      <alignment horizontal="center" vertical="center"/>
    </xf>
    <xf numFmtId="0" fontId="27" fillId="0" borderId="0" xfId="45" applyFont="1" applyAlignment="1">
      <alignment horizontal="justify" vertical="justify" wrapText="1"/>
    </xf>
    <xf numFmtId="0" fontId="27" fillId="0" borderId="0" xfId="45" quotePrefix="1" applyFont="1" applyAlignment="1">
      <alignment horizontal="justify" vertical="justify" wrapText="1"/>
    </xf>
    <xf numFmtId="166" fontId="0" fillId="0" borderId="1" xfId="53" applyNumberFormat="1" applyFont="1" applyBorder="1" applyAlignment="1">
      <alignment horizontal="center"/>
    </xf>
    <xf numFmtId="2" fontId="2" fillId="0" borderId="1" xfId="53" applyNumberFormat="1" applyFont="1" applyFill="1" applyBorder="1" applyAlignment="1">
      <alignment horizontal="center" vertical="center" wrapText="1"/>
    </xf>
    <xf numFmtId="2" fontId="2" fillId="0" borderId="1" xfId="53" applyNumberFormat="1" applyFont="1" applyBorder="1" applyAlignment="1">
      <alignment horizontal="center" vertical="center" wrapText="1"/>
    </xf>
    <xf numFmtId="2" fontId="2" fillId="0" borderId="1" xfId="53" applyNumberFormat="1" applyFont="1" applyBorder="1" applyAlignment="1">
      <alignment horizontal="center"/>
    </xf>
    <xf numFmtId="170" fontId="0" fillId="0" borderId="1" xfId="53" applyNumberFormat="1" applyFont="1" applyBorder="1"/>
    <xf numFmtId="170" fontId="2" fillId="0" borderId="1" xfId="53" applyNumberFormat="1" applyFont="1" applyBorder="1"/>
    <xf numFmtId="170" fontId="0" fillId="0" borderId="14" xfId="53" applyNumberFormat="1" applyFont="1" applyBorder="1"/>
    <xf numFmtId="170" fontId="0" fillId="0" borderId="21" xfId="53" applyNumberFormat="1" applyFont="1" applyBorder="1"/>
    <xf numFmtId="170" fontId="0" fillId="0" borderId="29" xfId="53" applyNumberFormat="1" applyFont="1" applyBorder="1"/>
    <xf numFmtId="0" fontId="2" fillId="0" borderId="1" xfId="0" applyFont="1" applyBorder="1"/>
    <xf numFmtId="0" fontId="33" fillId="0" borderId="0" xfId="51" quotePrefix="1" applyAlignment="1">
      <alignment horizontal="left" vertical="justify" wrapText="1"/>
    </xf>
    <xf numFmtId="0" fontId="27" fillId="4" borderId="0" xfId="44" quotePrefix="1" applyFont="1" applyFill="1" applyAlignment="1">
      <alignment horizontal="left" vertical="justify" wrapText="1" indent="3"/>
    </xf>
    <xf numFmtId="0" fontId="27" fillId="4" borderId="0" xfId="44" applyFont="1" applyFill="1" applyAlignment="1">
      <alignment horizontal="left" vertical="justify" wrapText="1" indent="3"/>
    </xf>
    <xf numFmtId="0" fontId="34" fillId="4" borderId="0" xfId="45" applyFont="1" applyFill="1" applyBorder="1" applyAlignment="1">
      <alignment horizontal="center" vertical="center" wrapText="1"/>
    </xf>
    <xf numFmtId="0" fontId="27" fillId="0" borderId="0" xfId="45" applyFont="1" applyAlignment="1">
      <alignment horizontal="justify" vertical="justify" wrapText="1"/>
    </xf>
    <xf numFmtId="0" fontId="30" fillId="36" borderId="0" xfId="45" applyFont="1" applyFill="1" applyAlignment="1">
      <alignment horizontal="left" vertical="center" wrapText="1"/>
    </xf>
    <xf numFmtId="0" fontId="27" fillId="0" borderId="0" xfId="45" applyFont="1" applyAlignment="1">
      <alignment horizontal="left" vertical="center" wrapText="1"/>
    </xf>
    <xf numFmtId="0" fontId="27" fillId="4" borderId="0" xfId="45" quotePrefix="1" applyFont="1" applyFill="1" applyAlignment="1">
      <alignment horizontal="left" vertical="justify" wrapText="1" indent="3"/>
    </xf>
    <xf numFmtId="0" fontId="26" fillId="41" borderId="0" xfId="45" applyFont="1" applyFill="1" applyAlignment="1">
      <alignment horizontal="left" vertical="center" wrapText="1"/>
    </xf>
    <xf numFmtId="0" fontId="27" fillId="0" borderId="0" xfId="45" quotePrefix="1" applyFont="1" applyAlignment="1">
      <alignment horizontal="justify" vertical="justify" wrapText="1"/>
    </xf>
    <xf numFmtId="17" fontId="2" fillId="4" borderId="0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33" fillId="0" borderId="0" xfId="51" applyBorder="1" applyAlignment="1">
      <alignment horizontal="left"/>
    </xf>
    <xf numFmtId="0" fontId="36" fillId="0" borderId="0" xfId="0" applyFont="1" applyAlignment="1">
      <alignment horizontal="left" vertical="center"/>
    </xf>
    <xf numFmtId="167" fontId="44" fillId="42" borderId="1" xfId="52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justify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0" fillId="39" borderId="29" xfId="0" applyFont="1" applyFill="1" applyBorder="1" applyAlignment="1">
      <alignment horizontal="center" vertical="center"/>
    </xf>
    <xf numFmtId="0" fontId="20" fillId="39" borderId="1" xfId="0" applyFont="1" applyFill="1" applyBorder="1" applyAlignment="1">
      <alignment horizontal="center" vertical="center"/>
    </xf>
    <xf numFmtId="0" fontId="20" fillId="39" borderId="24" xfId="0" applyFont="1" applyFill="1" applyBorder="1" applyAlignment="1">
      <alignment horizontal="center" vertical="center"/>
    </xf>
    <xf numFmtId="0" fontId="20" fillId="39" borderId="21" xfId="0" applyFont="1" applyFill="1" applyBorder="1" applyAlignment="1">
      <alignment horizontal="center" vertical="center"/>
    </xf>
    <xf numFmtId="0" fontId="20" fillId="39" borderId="15" xfId="0" applyFont="1" applyFill="1" applyBorder="1" applyAlignment="1">
      <alignment horizontal="center" vertical="center"/>
    </xf>
    <xf numFmtId="0" fontId="20" fillId="39" borderId="14" xfId="0" applyFont="1" applyFill="1" applyBorder="1" applyAlignment="1">
      <alignment horizontal="center" vertical="center"/>
    </xf>
  </cellXfs>
  <cellStyles count="54">
    <cellStyle name="20 % - Accent1" xfId="21" builtinId="30" customBuiltin="1"/>
    <cellStyle name="20 % - Accent2" xfId="25" builtinId="34" customBuiltin="1"/>
    <cellStyle name="20 % - Accent3" xfId="29" builtinId="38" customBuiltin="1"/>
    <cellStyle name="20 % - Accent4" xfId="33" builtinId="42" customBuiltin="1"/>
    <cellStyle name="20 % - Accent5" xfId="37" builtinId="46" customBuiltin="1"/>
    <cellStyle name="20 % - Accent6" xfId="41" builtinId="50" customBuiltin="1"/>
    <cellStyle name="40 % - Accent1" xfId="22" builtinId="31" customBuiltin="1"/>
    <cellStyle name="40 % - Accent2" xfId="26" builtinId="35" customBuiltin="1"/>
    <cellStyle name="40 % - Accent3" xfId="30" builtinId="39" customBuiltin="1"/>
    <cellStyle name="40 % - Accent4" xfId="34" builtinId="43" customBuiltin="1"/>
    <cellStyle name="40 % - Accent5" xfId="38" builtinId="47" customBuiltin="1"/>
    <cellStyle name="40 % - Accent6" xfId="42" builtinId="51" customBuiltin="1"/>
    <cellStyle name="60 % - Accent1" xfId="23" builtinId="32" customBuiltin="1"/>
    <cellStyle name="60 % - Accent2" xfId="27" builtinId="36" customBuiltin="1"/>
    <cellStyle name="60 % - Accent3" xfId="31" builtinId="40" customBuiltin="1"/>
    <cellStyle name="60 % - Accent4" xfId="35" builtinId="44" customBuiltin="1"/>
    <cellStyle name="60 % - Accent5" xfId="39" builtinId="48" customBuiltin="1"/>
    <cellStyle name="60 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Avertissement" xfId="16" builtinId="11" customBuiltin="1"/>
    <cellStyle name="Calcul" xfId="13" builtinId="22" customBuiltin="1"/>
    <cellStyle name="Cellule liée" xfId="14" builtinId="24" customBuiltin="1"/>
    <cellStyle name="Entrée" xfId="11" builtinId="20" customBuiltin="1"/>
    <cellStyle name="Insatisfaisant" xfId="9" builtinId="27" customBuiltin="1"/>
    <cellStyle name="Lien hypertexte" xfId="51" builtinId="8"/>
    <cellStyle name="Lien hypertexte 2" xfId="47"/>
    <cellStyle name="Milliers" xfId="53" builtinId="3"/>
    <cellStyle name="Milliers 2" xfId="48"/>
    <cellStyle name="Milliers 3" xfId="50"/>
    <cellStyle name="Neutre" xfId="10" builtinId="28" customBuiltin="1"/>
    <cellStyle name="Normal" xfId="0" builtinId="0"/>
    <cellStyle name="Normal 2" xfId="44"/>
    <cellStyle name="Normal 2 2" xfId="45"/>
    <cellStyle name="Normal 2 3" xfId="52"/>
    <cellStyle name="Normal 3" xfId="2"/>
    <cellStyle name="Normal 3 2" xfId="46"/>
    <cellStyle name="Normal 4" xfId="49"/>
    <cellStyle name="Note" xfId="17" builtinId="10" customBuiltin="1"/>
    <cellStyle name="Pourcentage" xfId="1" builtinId="5"/>
    <cellStyle name="Satisfaisant" xfId="8" builtinId="26" customBuiltin="1"/>
    <cellStyle name="Sortie" xfId="12" builtinId="21" customBuiltin="1"/>
    <cellStyle name="Texte explicatif" xfId="18" builtinId="53" customBuiltin="1"/>
    <cellStyle name="Titre" xfId="3" builtinId="15" customBuiltin="1"/>
    <cellStyle name="Titre 1" xfId="4" builtinId="16" customBuiltin="1"/>
    <cellStyle name="Titre 2" xfId="5" builtinId="17" customBuiltin="1"/>
    <cellStyle name="Titre 3" xfId="6" builtinId="18" customBuiltin="1"/>
    <cellStyle name="Titre 4" xfId="7" builtinId="19" customBuiltin="1"/>
    <cellStyle name="Total" xfId="19" builtinId="25" customBuiltin="1"/>
    <cellStyle name="Vérification" xfId="15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'Graphique 1a'!$B$25</c:f>
              <c:strCache>
                <c:ptCount val="1"/>
                <c:pt idx="0">
                  <c:v>Taux activité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'Graphique 1a'!$A$26:$A$73</c:f>
              <c:numCache>
                <c:formatCode>General</c:formatCod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</c:numCache>
            </c:numRef>
          </c:cat>
          <c:val>
            <c:numRef>
              <c:f>'Graphique 1a'!$B$26:$B$73</c:f>
              <c:numCache>
                <c:formatCode>0.0</c:formatCode>
                <c:ptCount val="48"/>
                <c:pt idx="0">
                  <c:v>50.2</c:v>
                </c:pt>
                <c:pt idx="1">
                  <c:v>50.1</c:v>
                </c:pt>
                <c:pt idx="2">
                  <c:v>51.2</c:v>
                </c:pt>
                <c:pt idx="3">
                  <c:v>50.4</c:v>
                </c:pt>
                <c:pt idx="4">
                  <c:v>51.7</c:v>
                </c:pt>
                <c:pt idx="5">
                  <c:v>52.1</c:v>
                </c:pt>
                <c:pt idx="6">
                  <c:v>49.4</c:v>
                </c:pt>
                <c:pt idx="7">
                  <c:v>45.4</c:v>
                </c:pt>
                <c:pt idx="8">
                  <c:v>40.700000000000003</c:v>
                </c:pt>
                <c:pt idx="9">
                  <c:v>38.200000000000003</c:v>
                </c:pt>
                <c:pt idx="10">
                  <c:v>37.1</c:v>
                </c:pt>
                <c:pt idx="11">
                  <c:v>37</c:v>
                </c:pt>
                <c:pt idx="12">
                  <c:v>36.200000000000003</c:v>
                </c:pt>
                <c:pt idx="13">
                  <c:v>36.299999999999997</c:v>
                </c:pt>
                <c:pt idx="14">
                  <c:v>36</c:v>
                </c:pt>
                <c:pt idx="15">
                  <c:v>35.200000000000003</c:v>
                </c:pt>
                <c:pt idx="16">
                  <c:v>34.1</c:v>
                </c:pt>
                <c:pt idx="17">
                  <c:v>33.6</c:v>
                </c:pt>
                <c:pt idx="18">
                  <c:v>33.200000000000003</c:v>
                </c:pt>
                <c:pt idx="19">
                  <c:v>32.6</c:v>
                </c:pt>
                <c:pt idx="20">
                  <c:v>32.6</c:v>
                </c:pt>
                <c:pt idx="21">
                  <c:v>32.799999999999997</c:v>
                </c:pt>
                <c:pt idx="22">
                  <c:v>32.5</c:v>
                </c:pt>
                <c:pt idx="23">
                  <c:v>31.9</c:v>
                </c:pt>
                <c:pt idx="24">
                  <c:v>33.1</c:v>
                </c:pt>
                <c:pt idx="25">
                  <c:v>32.9</c:v>
                </c:pt>
                <c:pt idx="26">
                  <c:v>33.5</c:v>
                </c:pt>
                <c:pt idx="27">
                  <c:v>36.700000000000003</c:v>
                </c:pt>
                <c:pt idx="28">
                  <c:v>40</c:v>
                </c:pt>
                <c:pt idx="29">
                  <c:v>41.1</c:v>
                </c:pt>
                <c:pt idx="30">
                  <c:v>41.7</c:v>
                </c:pt>
                <c:pt idx="31">
                  <c:v>41.5</c:v>
                </c:pt>
                <c:pt idx="32">
                  <c:v>41.4</c:v>
                </c:pt>
                <c:pt idx="33">
                  <c:v>41.2</c:v>
                </c:pt>
                <c:pt idx="34">
                  <c:v>42.6</c:v>
                </c:pt>
                <c:pt idx="35">
                  <c:v>43.6</c:v>
                </c:pt>
                <c:pt idx="36">
                  <c:v>45.4</c:v>
                </c:pt>
                <c:pt idx="37">
                  <c:v>48.9</c:v>
                </c:pt>
                <c:pt idx="38">
                  <c:v>50.5</c:v>
                </c:pt>
                <c:pt idx="39">
                  <c:v>52.1</c:v>
                </c:pt>
                <c:pt idx="40">
                  <c:v>54.1</c:v>
                </c:pt>
                <c:pt idx="41">
                  <c:v>55.1</c:v>
                </c:pt>
                <c:pt idx="42">
                  <c:v>56.3</c:v>
                </c:pt>
                <c:pt idx="43">
                  <c:v>57.5</c:v>
                </c:pt>
                <c:pt idx="44">
                  <c:v>58.5</c:v>
                </c:pt>
                <c:pt idx="45">
                  <c:v>58.6</c:v>
                </c:pt>
                <c:pt idx="46">
                  <c:v>59.7</c:v>
                </c:pt>
                <c:pt idx="47">
                  <c:v>60.3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E9-4DC4-BB64-F0FC3EECF2CF}"/>
            </c:ext>
          </c:extLst>
        </c:ser>
        <c:ser>
          <c:idx val="1"/>
          <c:order val="1"/>
          <c:tx>
            <c:strRef>
              <c:f>'Graphique 1a'!$C$25</c:f>
              <c:strCache>
                <c:ptCount val="1"/>
                <c:pt idx="0">
                  <c:v>Taux d'emploi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'Graphique 1a'!$A$26:$A$73</c:f>
              <c:numCache>
                <c:formatCode>General</c:formatCod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</c:numCache>
            </c:numRef>
          </c:cat>
          <c:val>
            <c:numRef>
              <c:f>'Graphique 1a'!$C$26:$C$73</c:f>
              <c:numCache>
                <c:formatCode>0.0</c:formatCode>
                <c:ptCount val="48"/>
                <c:pt idx="0">
                  <c:v>49</c:v>
                </c:pt>
                <c:pt idx="1">
                  <c:v>48.5</c:v>
                </c:pt>
                <c:pt idx="2">
                  <c:v>49.4</c:v>
                </c:pt>
                <c:pt idx="3">
                  <c:v>48.6</c:v>
                </c:pt>
                <c:pt idx="4">
                  <c:v>49.7</c:v>
                </c:pt>
                <c:pt idx="5">
                  <c:v>49.7</c:v>
                </c:pt>
                <c:pt idx="6">
                  <c:v>47</c:v>
                </c:pt>
                <c:pt idx="7">
                  <c:v>43.2</c:v>
                </c:pt>
                <c:pt idx="8">
                  <c:v>38.6</c:v>
                </c:pt>
                <c:pt idx="9">
                  <c:v>36.1</c:v>
                </c:pt>
                <c:pt idx="10">
                  <c:v>35</c:v>
                </c:pt>
                <c:pt idx="11">
                  <c:v>34.799999999999997</c:v>
                </c:pt>
                <c:pt idx="12">
                  <c:v>33.9</c:v>
                </c:pt>
                <c:pt idx="13">
                  <c:v>34.1</c:v>
                </c:pt>
                <c:pt idx="14">
                  <c:v>34</c:v>
                </c:pt>
                <c:pt idx="15">
                  <c:v>33.299999999999997</c:v>
                </c:pt>
                <c:pt idx="16">
                  <c:v>32.1</c:v>
                </c:pt>
                <c:pt idx="17">
                  <c:v>31.5</c:v>
                </c:pt>
                <c:pt idx="18">
                  <c:v>31.2</c:v>
                </c:pt>
                <c:pt idx="19">
                  <c:v>30.9</c:v>
                </c:pt>
                <c:pt idx="20">
                  <c:v>30.9</c:v>
                </c:pt>
                <c:pt idx="21">
                  <c:v>30.6</c:v>
                </c:pt>
                <c:pt idx="22">
                  <c:v>30.4</c:v>
                </c:pt>
                <c:pt idx="23">
                  <c:v>29.7</c:v>
                </c:pt>
                <c:pt idx="24">
                  <c:v>30.9</c:v>
                </c:pt>
                <c:pt idx="25">
                  <c:v>31</c:v>
                </c:pt>
                <c:pt idx="26">
                  <c:v>31.8</c:v>
                </c:pt>
                <c:pt idx="27">
                  <c:v>35.1</c:v>
                </c:pt>
                <c:pt idx="28">
                  <c:v>38.200000000000003</c:v>
                </c:pt>
                <c:pt idx="29">
                  <c:v>39.1</c:v>
                </c:pt>
                <c:pt idx="30">
                  <c:v>39.799999999999997</c:v>
                </c:pt>
                <c:pt idx="31">
                  <c:v>39.4</c:v>
                </c:pt>
                <c:pt idx="32">
                  <c:v>39.5</c:v>
                </c:pt>
                <c:pt idx="33">
                  <c:v>39.5</c:v>
                </c:pt>
                <c:pt idx="34">
                  <c:v>40.200000000000003</c:v>
                </c:pt>
                <c:pt idx="35">
                  <c:v>41</c:v>
                </c:pt>
                <c:pt idx="36">
                  <c:v>42.7</c:v>
                </c:pt>
                <c:pt idx="37">
                  <c:v>45.8</c:v>
                </c:pt>
                <c:pt idx="38">
                  <c:v>46.9</c:v>
                </c:pt>
                <c:pt idx="39">
                  <c:v>48.2</c:v>
                </c:pt>
                <c:pt idx="40">
                  <c:v>50.1</c:v>
                </c:pt>
                <c:pt idx="41">
                  <c:v>51.2</c:v>
                </c:pt>
                <c:pt idx="42">
                  <c:v>52.6</c:v>
                </c:pt>
                <c:pt idx="43">
                  <c:v>53.6</c:v>
                </c:pt>
                <c:pt idx="44">
                  <c:v>54.5</c:v>
                </c:pt>
                <c:pt idx="45">
                  <c:v>55.2</c:v>
                </c:pt>
                <c:pt idx="46">
                  <c:v>56</c:v>
                </c:pt>
                <c:pt idx="47">
                  <c:v>56.9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E9-4DC4-BB64-F0FC3EECF2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1083072"/>
        <c:axId val="591083728"/>
      </c:lineChart>
      <c:catAx>
        <c:axId val="591083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91083728"/>
        <c:crosses val="autoZero"/>
        <c:auto val="1"/>
        <c:lblAlgn val="ctr"/>
        <c:lblOffset val="100"/>
        <c:noMultiLvlLbl val="0"/>
      </c:catAx>
      <c:valAx>
        <c:axId val="591083728"/>
        <c:scaling>
          <c:orientation val="minMax"/>
          <c:max val="65"/>
          <c:min val="25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91083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96265807683131E-2"/>
          <c:y val="5.5555555555555552E-2"/>
          <c:w val="0.87825956414539097"/>
          <c:h val="0.69095581802274719"/>
        </c:manualLayout>
      </c:layout>
      <c:lineChart>
        <c:grouping val="standard"/>
        <c:varyColors val="0"/>
        <c:ser>
          <c:idx val="0"/>
          <c:order val="0"/>
          <c:tx>
            <c:strRef>
              <c:f>'Graphique 4'!$B$24</c:f>
              <c:strCache>
                <c:ptCount val="1"/>
                <c:pt idx="0">
                  <c:v>55-64 ans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'Graphique 4'!$A$25:$A$44</c:f>
              <c:strCache>
                <c:ptCount val="2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</c:strCache>
            </c:strRef>
          </c:cat>
          <c:val>
            <c:numRef>
              <c:f>'Graphique 4'!$B$25:$B$44</c:f>
              <c:numCache>
                <c:formatCode>0.0%</c:formatCode>
                <c:ptCount val="20"/>
                <c:pt idx="0">
                  <c:v>4.3612070065909073E-2</c:v>
                </c:pt>
                <c:pt idx="1">
                  <c:v>4.8847888475017039E-2</c:v>
                </c:pt>
                <c:pt idx="2">
                  <c:v>4.5745216935688691E-2</c:v>
                </c:pt>
                <c:pt idx="3">
                  <c:v>4.9600099070688283E-2</c:v>
                </c:pt>
                <c:pt idx="4">
                  <c:v>4.3835196843977471E-2</c:v>
                </c:pt>
                <c:pt idx="5">
                  <c:v>3.995985868919983E-2</c:v>
                </c:pt>
                <c:pt idx="6">
                  <c:v>5.4083659371845769E-2</c:v>
                </c:pt>
                <c:pt idx="7">
                  <c:v>5.7738757681365653E-2</c:v>
                </c:pt>
                <c:pt idx="8">
                  <c:v>5.7127043941399912E-2</c:v>
                </c:pt>
                <c:pt idx="9">
                  <c:v>6.1982557249570559E-2</c:v>
                </c:pt>
                <c:pt idx="10">
                  <c:v>7.0139903390922506E-2</c:v>
                </c:pt>
                <c:pt idx="11">
                  <c:v>7.4282075908000553E-2</c:v>
                </c:pt>
                <c:pt idx="12">
                  <c:v>7.3679172460443573E-2</c:v>
                </c:pt>
                <c:pt idx="13">
                  <c:v>7.2045408572188371E-2</c:v>
                </c:pt>
                <c:pt idx="14">
                  <c:v>6.5526205914357191E-2</c:v>
                </c:pt>
                <c:pt idx="15">
                  <c:v>6.7772880387185097E-2</c:v>
                </c:pt>
                <c:pt idx="16">
                  <c:v>6.7845590311318579E-2</c:v>
                </c:pt>
                <c:pt idx="17">
                  <c:v>5.7891415269747719E-2</c:v>
                </c:pt>
                <c:pt idx="18">
                  <c:v>6.2841368252520707E-2</c:v>
                </c:pt>
                <c:pt idx="19">
                  <c:v>5.7130869011459653E-2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92-498C-B3B9-BA84EF18473E}"/>
            </c:ext>
          </c:extLst>
        </c:ser>
        <c:ser>
          <c:idx val="1"/>
          <c:order val="1"/>
          <c:tx>
            <c:strRef>
              <c:f>'Graphique 4'!$C$24</c:f>
              <c:strCache>
                <c:ptCount val="1"/>
                <c:pt idx="0">
                  <c:v>15-64 ans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'Graphique 4'!$A$25:$A$44</c:f>
              <c:strCache>
                <c:ptCount val="2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</c:strCache>
            </c:strRef>
          </c:cat>
          <c:val>
            <c:numRef>
              <c:f>'Graphique 4'!$C$25:$C$44</c:f>
              <c:numCache>
                <c:formatCode>0.0%</c:formatCode>
                <c:ptCount val="20"/>
                <c:pt idx="0">
                  <c:v>8.1615092284971755E-2</c:v>
                </c:pt>
                <c:pt idx="1">
                  <c:v>8.5145427661310641E-2</c:v>
                </c:pt>
                <c:pt idx="2">
                  <c:v>8.5332720917028079E-2</c:v>
                </c:pt>
                <c:pt idx="3">
                  <c:v>8.4737351904069128E-2</c:v>
                </c:pt>
                <c:pt idx="4">
                  <c:v>7.685826677241403E-2</c:v>
                </c:pt>
                <c:pt idx="5">
                  <c:v>7.0856103695549469E-2</c:v>
                </c:pt>
                <c:pt idx="6">
                  <c:v>8.7628322960740967E-2</c:v>
                </c:pt>
                <c:pt idx="7">
                  <c:v>8.906953164174429E-2</c:v>
                </c:pt>
                <c:pt idx="8">
                  <c:v>8.8648179286469231E-2</c:v>
                </c:pt>
                <c:pt idx="9">
                  <c:v>9.4659869414474199E-2</c:v>
                </c:pt>
                <c:pt idx="10">
                  <c:v>9.9759023475951891E-2</c:v>
                </c:pt>
                <c:pt idx="11">
                  <c:v>0.1033317429344814</c:v>
                </c:pt>
                <c:pt idx="12">
                  <c:v>0.10423000051918301</c:v>
                </c:pt>
                <c:pt idx="13">
                  <c:v>0.1013684512127907</c:v>
                </c:pt>
                <c:pt idx="14">
                  <c:v>9.4827303828422985E-2</c:v>
                </c:pt>
                <c:pt idx="15">
                  <c:v>9.101496493485188E-2</c:v>
                </c:pt>
                <c:pt idx="16">
                  <c:v>8.5056475664989334E-2</c:v>
                </c:pt>
                <c:pt idx="17">
                  <c:v>8.1105872800127071E-2</c:v>
                </c:pt>
                <c:pt idx="18">
                  <c:v>7.9209297443251253E-2</c:v>
                </c:pt>
                <c:pt idx="19">
                  <c:v>7.3722969484801462E-2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92-498C-B3B9-BA84EF18473E}"/>
            </c:ext>
          </c:extLst>
        </c:ser>
        <c:ser>
          <c:idx val="2"/>
          <c:order val="2"/>
          <c:tx>
            <c:strRef>
              <c:f>'Graphique 4'!$D$24</c:f>
              <c:strCache>
                <c:ptCount val="1"/>
                <c:pt idx="0">
                  <c:v>55-59 ans</c:v>
                </c:pt>
              </c:strCache>
            </c:strRef>
          </c:tx>
          <c:spPr>
            <a:ln w="28575" cap="rnd">
              <a:solidFill>
                <a:schemeClr val="accent2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'Graphique 4'!$D$25:$D$44</c:f>
              <c:numCache>
                <c:formatCode>0.0%</c:formatCode>
                <c:ptCount val="20"/>
                <c:pt idx="0">
                  <c:v>4.6051167143820057E-2</c:v>
                </c:pt>
                <c:pt idx="1">
                  <c:v>5.0692851694529861E-2</c:v>
                </c:pt>
                <c:pt idx="2">
                  <c:v>4.6131181872207043E-2</c:v>
                </c:pt>
                <c:pt idx="3">
                  <c:v>5.1511036349521512E-2</c:v>
                </c:pt>
                <c:pt idx="4">
                  <c:v>4.5898196563660967E-2</c:v>
                </c:pt>
                <c:pt idx="5">
                  <c:v>4.1491066178453627E-2</c:v>
                </c:pt>
                <c:pt idx="6">
                  <c:v>5.5358611037031963E-2</c:v>
                </c:pt>
                <c:pt idx="7">
                  <c:v>6.1222994035214529E-2</c:v>
                </c:pt>
                <c:pt idx="8">
                  <c:v>6.1540166891989503E-2</c:v>
                </c:pt>
                <c:pt idx="9">
                  <c:v>6.4943105597144779E-2</c:v>
                </c:pt>
                <c:pt idx="10">
                  <c:v>7.4497291023092771E-2</c:v>
                </c:pt>
                <c:pt idx="11">
                  <c:v>7.620378179298519E-2</c:v>
                </c:pt>
                <c:pt idx="12">
                  <c:v>7.4159893927873755E-2</c:v>
                </c:pt>
                <c:pt idx="13">
                  <c:v>7.0161333308326981E-2</c:v>
                </c:pt>
                <c:pt idx="14">
                  <c:v>6.421662185271107E-2</c:v>
                </c:pt>
                <c:pt idx="15">
                  <c:v>6.4100877535699707E-2</c:v>
                </c:pt>
                <c:pt idx="16">
                  <c:v>6.3106366085592808E-2</c:v>
                </c:pt>
                <c:pt idx="17">
                  <c:v>5.2987000858403958E-2</c:v>
                </c:pt>
                <c:pt idx="18">
                  <c:v>5.9993433337004243E-2</c:v>
                </c:pt>
                <c:pt idx="19">
                  <c:v>5.1426412601785022E-2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592-498C-B3B9-BA84EF18473E}"/>
            </c:ext>
          </c:extLst>
        </c:ser>
        <c:ser>
          <c:idx val="3"/>
          <c:order val="3"/>
          <c:tx>
            <c:strRef>
              <c:f>'Graphique 4'!$E$24</c:f>
              <c:strCache>
                <c:ptCount val="1"/>
                <c:pt idx="0">
                  <c:v>60-64 ans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'Graphique 4'!$E$25:$E$44</c:f>
              <c:numCache>
                <c:formatCode>0.0%</c:formatCode>
                <c:ptCount val="20"/>
                <c:pt idx="0">
                  <c:v>2.9896571598979581E-2</c:v>
                </c:pt>
                <c:pt idx="1">
                  <c:v>3.7984282109917722E-2</c:v>
                </c:pt>
                <c:pt idx="2">
                  <c:v>4.3455834197751543E-2</c:v>
                </c:pt>
                <c:pt idx="3">
                  <c:v>3.9032748524181038E-2</c:v>
                </c:pt>
                <c:pt idx="4">
                  <c:v>3.4158841931858301E-2</c:v>
                </c:pt>
                <c:pt idx="5">
                  <c:v>3.3503521539490662E-2</c:v>
                </c:pt>
                <c:pt idx="6">
                  <c:v>4.9091390130225253E-2</c:v>
                </c:pt>
                <c:pt idx="7">
                  <c:v>4.5109173255429853E-2</c:v>
                </c:pt>
                <c:pt idx="8">
                  <c:v>4.1512581519501712E-2</c:v>
                </c:pt>
                <c:pt idx="9">
                  <c:v>5.2537631580839683E-2</c:v>
                </c:pt>
                <c:pt idx="10">
                  <c:v>5.7097856558948612E-2</c:v>
                </c:pt>
                <c:pt idx="11">
                  <c:v>6.9096324966245237E-2</c:v>
                </c:pt>
                <c:pt idx="12">
                  <c:v>7.2469061513574129E-2</c:v>
                </c:pt>
                <c:pt idx="13">
                  <c:v>7.6781505442536535E-2</c:v>
                </c:pt>
                <c:pt idx="14">
                  <c:v>6.8756728016033886E-2</c:v>
                </c:pt>
                <c:pt idx="15">
                  <c:v>7.6367241965407132E-2</c:v>
                </c:pt>
                <c:pt idx="16">
                  <c:v>7.8488211500784763E-2</c:v>
                </c:pt>
                <c:pt idx="17">
                  <c:v>6.8936616165715808E-2</c:v>
                </c:pt>
                <c:pt idx="18">
                  <c:v>6.9189054088490812E-2</c:v>
                </c:pt>
                <c:pt idx="19">
                  <c:v>6.9686597072642326E-2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592-498C-B3B9-BA84EF1847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2994832"/>
        <c:axId val="412997784"/>
      </c:lineChart>
      <c:catAx>
        <c:axId val="412994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12997784"/>
        <c:crosses val="autoZero"/>
        <c:auto val="1"/>
        <c:lblAlgn val="ctr"/>
        <c:lblOffset val="100"/>
        <c:noMultiLvlLbl val="0"/>
      </c:catAx>
      <c:valAx>
        <c:axId val="412997784"/>
        <c:scaling>
          <c:orientation val="minMax"/>
          <c:max val="0.11000000000000001"/>
          <c:min val="2.0000000000000004E-2"/>
        </c:scaling>
        <c:delete val="0"/>
        <c:axPos val="l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12994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34514435695537"/>
          <c:y val="6.0185185185185182E-2"/>
          <c:w val="0.85798818897637796"/>
          <c:h val="0.7968744531933508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'Graphique 5'!$B$27</c:f>
              <c:strCache>
                <c:ptCount val="1"/>
                <c:pt idx="0">
                  <c:v>Emploi seul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'Graphique 5'!$A$28:$A$35</c:f>
              <c:strCache>
                <c:ptCount val="7"/>
                <c:pt idx="0">
                  <c:v>55-59</c:v>
                </c:pt>
                <c:pt idx="2">
                  <c:v>60-64</c:v>
                </c:pt>
                <c:pt idx="4">
                  <c:v>65-69</c:v>
                </c:pt>
                <c:pt idx="6">
                  <c:v>55-64</c:v>
                </c:pt>
              </c:strCache>
            </c:strRef>
          </c:cat>
          <c:val>
            <c:numRef>
              <c:f>'Graphique 5'!$B$28:$B$35</c:f>
              <c:numCache>
                <c:formatCode>0.00</c:formatCode>
                <c:ptCount val="8"/>
                <c:pt idx="0">
                  <c:v>7.4498613923876702</c:v>
                </c:pt>
                <c:pt idx="2">
                  <c:v>10.877152537333901</c:v>
                </c:pt>
                <c:pt idx="4">
                  <c:v>2.7040084326223499</c:v>
                </c:pt>
                <c:pt idx="6">
                  <c:v>9.4545686412288994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CD-4A9F-893B-AF6BA5E705FB}"/>
            </c:ext>
          </c:extLst>
        </c:ser>
        <c:ser>
          <c:idx val="4"/>
          <c:order val="1"/>
          <c:tx>
            <c:strRef>
              <c:f>'Graphique 5'!$C$27</c:f>
              <c:strCache>
                <c:ptCount val="1"/>
                <c:pt idx="0">
                  <c:v>Cumul emploi retraite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'Graphique 5'!$A$28:$A$35</c:f>
              <c:strCache>
                <c:ptCount val="7"/>
                <c:pt idx="0">
                  <c:v>55-59</c:v>
                </c:pt>
                <c:pt idx="2">
                  <c:v>60-64</c:v>
                </c:pt>
                <c:pt idx="4">
                  <c:v>65-69</c:v>
                </c:pt>
                <c:pt idx="6">
                  <c:v>55-64</c:v>
                </c:pt>
              </c:strCache>
            </c:strRef>
          </c:cat>
          <c:val>
            <c:numRef>
              <c:f>'Graphique 5'!$C$28:$C$35</c:f>
              <c:numCache>
                <c:formatCode>0.00</c:formatCode>
                <c:ptCount val="8"/>
                <c:pt idx="0">
                  <c:v>-0.23822956788980301</c:v>
                </c:pt>
                <c:pt idx="2">
                  <c:v>-1.3616026918886099</c:v>
                </c:pt>
                <c:pt idx="4">
                  <c:v>1.2806976871429201</c:v>
                </c:pt>
                <c:pt idx="6">
                  <c:v>-0.81131390901516998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7CD-4A9F-893B-AF6BA5E705FB}"/>
            </c:ext>
          </c:extLst>
        </c:ser>
        <c:ser>
          <c:idx val="1"/>
          <c:order val="2"/>
          <c:tx>
            <c:strRef>
              <c:f>'Graphique 5'!$D$27</c:f>
              <c:strCache>
                <c:ptCount val="1"/>
                <c:pt idx="0">
                  <c:v>Chômage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'Graphique 5'!$A$28:$A$35</c:f>
              <c:strCache>
                <c:ptCount val="7"/>
                <c:pt idx="0">
                  <c:v>55-59</c:v>
                </c:pt>
                <c:pt idx="2">
                  <c:v>60-64</c:v>
                </c:pt>
                <c:pt idx="4">
                  <c:v>65-69</c:v>
                </c:pt>
                <c:pt idx="6">
                  <c:v>55-64</c:v>
                </c:pt>
              </c:strCache>
            </c:strRef>
          </c:cat>
          <c:val>
            <c:numRef>
              <c:f>'Graphique 5'!$D$28:$D$35</c:f>
              <c:numCache>
                <c:formatCode>0.00</c:formatCode>
                <c:ptCount val="8"/>
                <c:pt idx="0">
                  <c:v>-1.56448626270163</c:v>
                </c:pt>
                <c:pt idx="2">
                  <c:v>0.73093156899152301</c:v>
                </c:pt>
                <c:pt idx="4">
                  <c:v>0.27234048553179202</c:v>
                </c:pt>
                <c:pt idx="6">
                  <c:v>-0.42390824569236502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CD-4A9F-893B-AF6BA5E705FB}"/>
            </c:ext>
          </c:extLst>
        </c:ser>
        <c:ser>
          <c:idx val="2"/>
          <c:order val="3"/>
          <c:tx>
            <c:strRef>
              <c:f>'Graphique 5'!$E$27</c:f>
              <c:strCache>
                <c:ptCount val="1"/>
                <c:pt idx="0">
                  <c:v>Inactivité hors retraite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'Graphique 5'!$A$28:$A$35</c:f>
              <c:strCache>
                <c:ptCount val="7"/>
                <c:pt idx="0">
                  <c:v>55-59</c:v>
                </c:pt>
                <c:pt idx="2">
                  <c:v>60-64</c:v>
                </c:pt>
                <c:pt idx="4">
                  <c:v>65-69</c:v>
                </c:pt>
                <c:pt idx="6">
                  <c:v>55-64</c:v>
                </c:pt>
              </c:strCache>
            </c:strRef>
          </c:cat>
          <c:val>
            <c:numRef>
              <c:f>'Graphique 5'!$E$28:$E$35</c:f>
              <c:numCache>
                <c:formatCode>0.00</c:formatCode>
                <c:ptCount val="8"/>
                <c:pt idx="1">
                  <c:v>-1.67261094671953</c:v>
                </c:pt>
                <c:pt idx="3">
                  <c:v>2.5262922229289599</c:v>
                </c:pt>
                <c:pt idx="5">
                  <c:v>1.34214587184485</c:v>
                </c:pt>
                <c:pt idx="7">
                  <c:v>0.40603032283312601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CD-4A9F-893B-AF6BA5E705FB}"/>
            </c:ext>
          </c:extLst>
        </c:ser>
        <c:ser>
          <c:idx val="3"/>
          <c:order val="4"/>
          <c:tx>
            <c:strRef>
              <c:f>'Graphique 5'!$F$27</c:f>
              <c:strCache>
                <c:ptCount val="1"/>
                <c:pt idx="0">
                  <c:v>Retraite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'Graphique 5'!$A$28:$A$35</c:f>
              <c:strCache>
                <c:ptCount val="7"/>
                <c:pt idx="0">
                  <c:v>55-59</c:v>
                </c:pt>
                <c:pt idx="2">
                  <c:v>60-64</c:v>
                </c:pt>
                <c:pt idx="4">
                  <c:v>65-69</c:v>
                </c:pt>
                <c:pt idx="6">
                  <c:v>55-64</c:v>
                </c:pt>
              </c:strCache>
            </c:strRef>
          </c:cat>
          <c:val>
            <c:numRef>
              <c:f>'Graphique 5'!$F$28:$F$35</c:f>
              <c:numCache>
                <c:formatCode>0.00</c:formatCode>
                <c:ptCount val="8"/>
                <c:pt idx="1">
                  <c:v>-3.9745346150766898</c:v>
                </c:pt>
                <c:pt idx="3">
                  <c:v>-12.7727736373658</c:v>
                </c:pt>
                <c:pt idx="5">
                  <c:v>-5.5991924771419201</c:v>
                </c:pt>
                <c:pt idx="7">
                  <c:v>-8.6253768093544796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7CD-4A9F-893B-AF6BA5E705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4635256"/>
        <c:axId val="404630992"/>
      </c:barChart>
      <c:catAx>
        <c:axId val="404635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4630992"/>
        <c:crosses val="autoZero"/>
        <c:auto val="1"/>
        <c:lblAlgn val="ctr"/>
        <c:lblOffset val="100"/>
        <c:noMultiLvlLbl val="0"/>
      </c:catAx>
      <c:valAx>
        <c:axId val="404630992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4635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'Graphique 6'!$B$21</c:f>
              <c:strCache>
                <c:ptCount val="1"/>
                <c:pt idx="0">
                  <c:v>Taux d'emploi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F0D-4C01-B55B-76030F063699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4699-4D08-A0B2-F126632EE4A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6'!$A$22:$A$29</c:f>
              <c:strCache>
                <c:ptCount val="8"/>
                <c:pt idx="0">
                  <c:v>Italie</c:v>
                </c:pt>
                <c:pt idx="1">
                  <c:v>Belgique</c:v>
                </c:pt>
                <c:pt idx="2">
                  <c:v>France</c:v>
                </c:pt>
                <c:pt idx="3">
                  <c:v>Espagne</c:v>
                </c:pt>
                <c:pt idx="4">
                  <c:v>Union européenne (27 pays)</c:v>
                </c:pt>
                <c:pt idx="5">
                  <c:v>Portugal</c:v>
                </c:pt>
                <c:pt idx="6">
                  <c:v>Allemagne </c:v>
                </c:pt>
                <c:pt idx="7">
                  <c:v>Suède</c:v>
                </c:pt>
              </c:strCache>
            </c:strRef>
          </c:cat>
          <c:val>
            <c:numRef>
              <c:f>'Graphique 6'!$B$22:$B$29</c:f>
              <c:numCache>
                <c:formatCode>0.0%</c:formatCode>
                <c:ptCount val="8"/>
                <c:pt idx="0">
                  <c:v>0.55000000000000004</c:v>
                </c:pt>
                <c:pt idx="1">
                  <c:v>0.56599999999999995</c:v>
                </c:pt>
                <c:pt idx="2">
                  <c:v>0.56899999999999995</c:v>
                </c:pt>
                <c:pt idx="3">
                  <c:v>0.57699999999999996</c:v>
                </c:pt>
                <c:pt idx="4">
                  <c:v>0.623</c:v>
                </c:pt>
                <c:pt idx="5">
                  <c:v>0.65900000000000003</c:v>
                </c:pt>
                <c:pt idx="6">
                  <c:v>0.73299999999999998</c:v>
                </c:pt>
                <c:pt idx="7">
                  <c:v>0.77300000000000002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00-478D-9E4E-7F5E07D4FB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83327344"/>
        <c:axId val="383330296"/>
      </c:barChart>
      <c:catAx>
        <c:axId val="3833273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3330296"/>
        <c:crosses val="autoZero"/>
        <c:auto val="1"/>
        <c:lblAlgn val="ctr"/>
        <c:lblOffset val="100"/>
        <c:noMultiLvlLbl val="0"/>
      </c:catAx>
      <c:valAx>
        <c:axId val="383330296"/>
        <c:scaling>
          <c:orientation val="minMax"/>
        </c:scaling>
        <c:delete val="0"/>
        <c:axPos val="b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3327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'Graphique A1'!$B$24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D427-4FC5-8AEC-02B6AAB49A41}"/>
              </c:ext>
            </c:extLst>
          </c:dPt>
          <c:dPt>
            <c:idx val="4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427-4FC5-8AEC-02B6AAB49A4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'Graphique A1'!$A$25:$A$53</c15:sqref>
                  </c15:fullRef>
                </c:ext>
              </c:extLst>
              <c:f>('Graphique A1'!$A$28,'Graphique A1'!$A$30:$A$31,'Graphique A1'!$A$34,'Graphique A1'!$A$39,'Graphique A1'!$A$43,'Graphique A1'!$A$50,'Graphique A1'!$A$52)</c:f>
              <c:strCache>
                <c:ptCount val="8"/>
                <c:pt idx="0">
                  <c:v>France</c:v>
                </c:pt>
                <c:pt idx="1">
                  <c:v>Belgique</c:v>
                </c:pt>
                <c:pt idx="2">
                  <c:v>Autriche</c:v>
                </c:pt>
                <c:pt idx="3">
                  <c:v>Italie</c:v>
                </c:pt>
                <c:pt idx="4">
                  <c:v>Union européenne (27 pays)</c:v>
                </c:pt>
                <c:pt idx="5">
                  <c:v>Portugal</c:v>
                </c:pt>
                <c:pt idx="6">
                  <c:v>Allemagne</c:v>
                </c:pt>
                <c:pt idx="7">
                  <c:v>Suède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'Graphique A1'!$B$25:$B$53</c15:sqref>
                  </c15:fullRef>
                </c:ext>
              </c:extLst>
              <c:f>('Graphique A1'!$B$28,'Graphique A1'!$B$30:$B$31,'Graphique A1'!$B$34,'Graphique A1'!$B$39,'Graphique A1'!$B$43,'Graphique A1'!$B$50,'Graphique A1'!$B$52)</c:f>
              <c:numCache>
                <c:formatCode>#\ ##0.##########</c:formatCode>
                <c:ptCount val="8"/>
                <c:pt idx="0">
                  <c:v>58.3</c:v>
                </c:pt>
                <c:pt idx="1">
                  <c:v>61.5</c:v>
                </c:pt>
                <c:pt idx="2">
                  <c:v>63.9</c:v>
                </c:pt>
                <c:pt idx="3">
                  <c:v>65.3</c:v>
                </c:pt>
                <c:pt idx="4">
                  <c:v>68.7</c:v>
                </c:pt>
                <c:pt idx="5" formatCode="#\ ##0.0">
                  <c:v>71</c:v>
                </c:pt>
                <c:pt idx="6">
                  <c:v>77.2</c:v>
                </c:pt>
                <c:pt idx="7">
                  <c:v>79.7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27-4FC5-8AEC-02B6AAB49A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24760536"/>
        <c:axId val="424766440"/>
      </c:barChart>
      <c:catAx>
        <c:axId val="4247605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24766440"/>
        <c:crosses val="autoZero"/>
        <c:auto val="1"/>
        <c:lblAlgn val="ctr"/>
        <c:lblOffset val="100"/>
        <c:noMultiLvlLbl val="0"/>
      </c:catAx>
      <c:valAx>
        <c:axId val="424766440"/>
        <c:scaling>
          <c:orientation val="minMax"/>
        </c:scaling>
        <c:delete val="0"/>
        <c:axPos val="b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24760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'Graphique A2'!$B$24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3E12-493E-BE4B-4F6419CA7758}"/>
              </c:ext>
            </c:extLst>
          </c:dPt>
          <c:dPt>
            <c:idx val="3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3E12-493E-BE4B-4F6419CA775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'Graphique A2'!$A$25:$A$53</c15:sqref>
                  </c15:fullRef>
                </c:ext>
              </c:extLst>
              <c:f>('Graphique A2'!$A$31,'Graphique A2'!$A$35,'Graphique A2'!$A$37,'Graphique A2'!$A$39,'Graphique A2'!$A$42,'Graphique A2'!$A$48,'Graphique A2'!$A$52)</c:f>
              <c:strCache>
                <c:ptCount val="7"/>
                <c:pt idx="0">
                  <c:v>Italie</c:v>
                </c:pt>
                <c:pt idx="1">
                  <c:v>Belgique</c:v>
                </c:pt>
                <c:pt idx="2">
                  <c:v>France</c:v>
                </c:pt>
                <c:pt idx="3">
                  <c:v>Union européenne (27 pays)</c:v>
                </c:pt>
                <c:pt idx="4">
                  <c:v>Portugal</c:v>
                </c:pt>
                <c:pt idx="5">
                  <c:v>Allemagne</c:v>
                </c:pt>
                <c:pt idx="6">
                  <c:v>Suède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'Graphique A2'!$B$25:$B$53</c15:sqref>
                  </c15:fullRef>
                </c:ext>
              </c:extLst>
              <c:f>('Graphique A2'!$B$31,'Graphique A2'!$B$35,'Graphique A2'!$B$37,'Graphique A2'!$B$39,'Graphique A2'!$B$42,'Graphique A2'!$B$48,'Graphique A2'!$B$52)</c:f>
              <c:numCache>
                <c:formatCode>#\ ##0.##########</c:formatCode>
                <c:ptCount val="7"/>
                <c:pt idx="0">
                  <c:v>45.2</c:v>
                </c:pt>
                <c:pt idx="1">
                  <c:v>51.8</c:v>
                </c:pt>
                <c:pt idx="2">
                  <c:v>55.5</c:v>
                </c:pt>
                <c:pt idx="3">
                  <c:v>56.2</c:v>
                </c:pt>
                <c:pt idx="4">
                  <c:v>61.5</c:v>
                </c:pt>
                <c:pt idx="5">
                  <c:v>69.5</c:v>
                </c:pt>
                <c:pt idx="6">
                  <c:v>74.900000000000006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12-493E-BE4B-4F6419CA77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09902096"/>
        <c:axId val="509896848"/>
      </c:barChart>
      <c:catAx>
        <c:axId val="5099020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09896848"/>
        <c:crosses val="autoZero"/>
        <c:auto val="1"/>
        <c:lblAlgn val="ctr"/>
        <c:lblOffset val="100"/>
        <c:noMultiLvlLbl val="0"/>
      </c:catAx>
      <c:valAx>
        <c:axId val="509896848"/>
        <c:scaling>
          <c:orientation val="minMax"/>
        </c:scaling>
        <c:delete val="0"/>
        <c:axPos val="b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09902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9185651793525811"/>
          <c:y val="2.8070181642808487E-2"/>
          <c:w val="0.57418350831146103"/>
          <c:h val="0.9040048413327457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'Graphique Abis'!$B$33</c:f>
              <c:strCache>
                <c:ptCount val="1"/>
                <c:pt idx="0">
                  <c:v>Différence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Pt>
            <c:idx val="12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52D-4718-A953-CC5154F2C036}"/>
              </c:ext>
            </c:extLst>
          </c:dPt>
          <c:dPt>
            <c:idx val="23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52D-4718-A953-CC5154F2C036}"/>
              </c:ext>
            </c:extLst>
          </c:dPt>
          <c:dPt>
            <c:idx val="24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BA02-4508-A4C8-A14B82639451}"/>
              </c:ext>
            </c:extLst>
          </c:dPt>
          <c:cat>
            <c:strRef>
              <c:f>'Graphique Abis'!$A$34:$A$62</c:f>
              <c:strCache>
                <c:ptCount val="29"/>
                <c:pt idx="0">
                  <c:v>Grèce</c:v>
                </c:pt>
                <c:pt idx="1">
                  <c:v>Pologne</c:v>
                </c:pt>
                <c:pt idx="2">
                  <c:v>Malte</c:v>
                </c:pt>
                <c:pt idx="3">
                  <c:v>Roumanie</c:v>
                </c:pt>
                <c:pt idx="4">
                  <c:v>Chypre</c:v>
                </c:pt>
                <c:pt idx="5">
                  <c:v>Hongrie</c:v>
                </c:pt>
                <c:pt idx="6">
                  <c:v>Italie</c:v>
                </c:pt>
                <c:pt idx="7">
                  <c:v>Irlande</c:v>
                </c:pt>
                <c:pt idx="8">
                  <c:v>Luxembourg</c:v>
                </c:pt>
                <c:pt idx="9">
                  <c:v>Autriche</c:v>
                </c:pt>
                <c:pt idx="10">
                  <c:v>Pays-Bas</c:v>
                </c:pt>
                <c:pt idx="11">
                  <c:v>Espagne</c:v>
                </c:pt>
                <c:pt idx="12">
                  <c:v>Union européenne</c:v>
                </c:pt>
                <c:pt idx="13">
                  <c:v>Tchéquie</c:v>
                </c:pt>
                <c:pt idx="14">
                  <c:v>Zone euro</c:v>
                </c:pt>
                <c:pt idx="15">
                  <c:v>Croatie</c:v>
                </c:pt>
                <c:pt idx="16">
                  <c:v>Bulgarie</c:v>
                </c:pt>
                <c:pt idx="17">
                  <c:v>Belgique</c:v>
                </c:pt>
                <c:pt idx="18">
                  <c:v>Portugal</c:v>
                </c:pt>
                <c:pt idx="19">
                  <c:v>Slovénie</c:v>
                </c:pt>
                <c:pt idx="20">
                  <c:v>Danemark</c:v>
                </c:pt>
                <c:pt idx="21">
                  <c:v>Allemagne</c:v>
                </c:pt>
                <c:pt idx="22">
                  <c:v>Slovaquie</c:v>
                </c:pt>
                <c:pt idx="23">
                  <c:v>Suède</c:v>
                </c:pt>
                <c:pt idx="24">
                  <c:v>France</c:v>
                </c:pt>
                <c:pt idx="25">
                  <c:v>Lituanie</c:v>
                </c:pt>
                <c:pt idx="26">
                  <c:v>Lettonie</c:v>
                </c:pt>
                <c:pt idx="27">
                  <c:v>Finlande</c:v>
                </c:pt>
                <c:pt idx="28">
                  <c:v>Estonie</c:v>
                </c:pt>
              </c:strCache>
            </c:strRef>
          </c:cat>
          <c:val>
            <c:numRef>
              <c:f>'Graphique Abis'!$B$34:$B$62</c:f>
              <c:numCache>
                <c:formatCode>General</c:formatCode>
                <c:ptCount val="29"/>
                <c:pt idx="0">
                  <c:v>25.500000000000007</c:v>
                </c:pt>
                <c:pt idx="1">
                  <c:v>24.9</c:v>
                </c:pt>
                <c:pt idx="2">
                  <c:v>21.900000000000006</c:v>
                </c:pt>
                <c:pt idx="3">
                  <c:v>21.9</c:v>
                </c:pt>
                <c:pt idx="4">
                  <c:v>21.799999999999997</c:v>
                </c:pt>
                <c:pt idx="5">
                  <c:v>21.099999999999994</c:v>
                </c:pt>
                <c:pt idx="6">
                  <c:v>20.099999999999994</c:v>
                </c:pt>
                <c:pt idx="7">
                  <c:v>16.399999999999991</c:v>
                </c:pt>
                <c:pt idx="8">
                  <c:v>15.700000000000003</c:v>
                </c:pt>
                <c:pt idx="9">
                  <c:v>14.899999999999999</c:v>
                </c:pt>
                <c:pt idx="10">
                  <c:v>13.799999999999997</c:v>
                </c:pt>
                <c:pt idx="11">
                  <c:v>13.399999999999999</c:v>
                </c:pt>
                <c:pt idx="12">
                  <c:v>12.5</c:v>
                </c:pt>
                <c:pt idx="13">
                  <c:v>12.299999999999997</c:v>
                </c:pt>
                <c:pt idx="14">
                  <c:v>10.999999999999993</c:v>
                </c:pt>
                <c:pt idx="15">
                  <c:v>10.700000000000003</c:v>
                </c:pt>
                <c:pt idx="16">
                  <c:v>9.7999999999999972</c:v>
                </c:pt>
                <c:pt idx="17">
                  <c:v>9.7000000000000028</c:v>
                </c:pt>
                <c:pt idx="18">
                  <c:v>9.5</c:v>
                </c:pt>
                <c:pt idx="19">
                  <c:v>8.2999999999999972</c:v>
                </c:pt>
                <c:pt idx="20">
                  <c:v>7.7999999999999972</c:v>
                </c:pt>
                <c:pt idx="21">
                  <c:v>7.7000000000000028</c:v>
                </c:pt>
                <c:pt idx="22">
                  <c:v>5.1000000000000014</c:v>
                </c:pt>
                <c:pt idx="23">
                  <c:v>4.7999999999999972</c:v>
                </c:pt>
                <c:pt idx="24">
                  <c:v>2.7999999999999972</c:v>
                </c:pt>
                <c:pt idx="25">
                  <c:v>-0.79999999999999716</c:v>
                </c:pt>
                <c:pt idx="26">
                  <c:v>-2.2000000000000028</c:v>
                </c:pt>
                <c:pt idx="27">
                  <c:v>-2.5999999999999943</c:v>
                </c:pt>
                <c:pt idx="28">
                  <c:v>-3.7999999999999972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2D-4718-A953-CC5154F2C0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93260296"/>
        <c:axId val="593255048"/>
      </c:barChart>
      <c:catAx>
        <c:axId val="5932602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93255048"/>
        <c:crosses val="autoZero"/>
        <c:auto val="1"/>
        <c:lblAlgn val="ctr"/>
        <c:lblOffset val="100"/>
        <c:noMultiLvlLbl val="0"/>
      </c:catAx>
      <c:valAx>
        <c:axId val="593255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93260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'Graphique B'!$B$33</c:f>
              <c:strCache>
                <c:ptCount val="1"/>
                <c:pt idx="0">
                  <c:v>Taux d'emploi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1DE5-46F9-A34B-C1ACB32C12D0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1DE5-46F9-A34B-C1ACB32C12D0}"/>
              </c:ext>
            </c:extLst>
          </c:dPt>
          <c:cat>
            <c:strRef>
              <c:f>'Graphique B'!$A$34:$A$62</c:f>
              <c:strCache>
                <c:ptCount val="29"/>
                <c:pt idx="0">
                  <c:v>Luxembourg</c:v>
                </c:pt>
                <c:pt idx="1">
                  <c:v>Roumanie</c:v>
                </c:pt>
                <c:pt idx="2">
                  <c:v>Croatie</c:v>
                </c:pt>
                <c:pt idx="3">
                  <c:v>Grèce</c:v>
                </c:pt>
                <c:pt idx="4">
                  <c:v>Malte</c:v>
                </c:pt>
                <c:pt idx="5">
                  <c:v>Italie</c:v>
                </c:pt>
                <c:pt idx="6">
                  <c:v>Slovénie</c:v>
                </c:pt>
                <c:pt idx="7">
                  <c:v>Autriche</c:v>
                </c:pt>
                <c:pt idx="8">
                  <c:v>Pologne</c:v>
                </c:pt>
                <c:pt idx="9">
                  <c:v>Belgique</c:v>
                </c:pt>
                <c:pt idx="10">
                  <c:v>France</c:v>
                </c:pt>
                <c:pt idx="11">
                  <c:v>Espagne</c:v>
                </c:pt>
                <c:pt idx="12">
                  <c:v>Union européenne</c:v>
                </c:pt>
                <c:pt idx="13">
                  <c:v>Zone euro</c:v>
                </c:pt>
                <c:pt idx="14">
                  <c:v>Slovaquie</c:v>
                </c:pt>
                <c:pt idx="15">
                  <c:v>Chypre</c:v>
                </c:pt>
                <c:pt idx="16">
                  <c:v>Hongrie</c:v>
                </c:pt>
                <c:pt idx="17">
                  <c:v>Portugal</c:v>
                </c:pt>
                <c:pt idx="18">
                  <c:v>Irlande</c:v>
                </c:pt>
                <c:pt idx="19">
                  <c:v>Bulgarie</c:v>
                </c:pt>
                <c:pt idx="20">
                  <c:v>Lettonie</c:v>
                </c:pt>
                <c:pt idx="21">
                  <c:v>Lituanie</c:v>
                </c:pt>
                <c:pt idx="22">
                  <c:v>Finlande</c:v>
                </c:pt>
                <c:pt idx="23">
                  <c:v>Tchéquie</c:v>
                </c:pt>
                <c:pt idx="24">
                  <c:v>Danemark</c:v>
                </c:pt>
                <c:pt idx="25">
                  <c:v>Pays-Bas</c:v>
                </c:pt>
                <c:pt idx="26">
                  <c:v>Allemagne</c:v>
                </c:pt>
                <c:pt idx="27">
                  <c:v>Estonie</c:v>
                </c:pt>
                <c:pt idx="28">
                  <c:v>Suède</c:v>
                </c:pt>
              </c:strCache>
            </c:strRef>
          </c:cat>
          <c:val>
            <c:numRef>
              <c:f>'Graphique B'!$B$34:$B$62</c:f>
              <c:numCache>
                <c:formatCode>#\ ##0.##########</c:formatCode>
                <c:ptCount val="29"/>
                <c:pt idx="0">
                  <c:v>46.6</c:v>
                </c:pt>
                <c:pt idx="1">
                  <c:v>46.7</c:v>
                </c:pt>
                <c:pt idx="2">
                  <c:v>50.1</c:v>
                </c:pt>
                <c:pt idx="3">
                  <c:v>51.9</c:v>
                </c:pt>
                <c:pt idx="4">
                  <c:v>54.5</c:v>
                </c:pt>
                <c:pt idx="5" formatCode="#\ ##0.0">
                  <c:v>55</c:v>
                </c:pt>
                <c:pt idx="6">
                  <c:v>55.2</c:v>
                </c:pt>
                <c:pt idx="7">
                  <c:v>56.4</c:v>
                </c:pt>
                <c:pt idx="8">
                  <c:v>56.4</c:v>
                </c:pt>
                <c:pt idx="9">
                  <c:v>56.6</c:v>
                </c:pt>
                <c:pt idx="10">
                  <c:v>56.9</c:v>
                </c:pt>
                <c:pt idx="11">
                  <c:v>57.7</c:v>
                </c:pt>
                <c:pt idx="12">
                  <c:v>62.3</c:v>
                </c:pt>
                <c:pt idx="13">
                  <c:v>62.5</c:v>
                </c:pt>
                <c:pt idx="14">
                  <c:v>64.099999999999994</c:v>
                </c:pt>
                <c:pt idx="15" formatCode="#\ ##0.0">
                  <c:v>65</c:v>
                </c:pt>
                <c:pt idx="16">
                  <c:v>65.599999999999994</c:v>
                </c:pt>
                <c:pt idx="17">
                  <c:v>65.900000000000006</c:v>
                </c:pt>
                <c:pt idx="18">
                  <c:v>66.7</c:v>
                </c:pt>
                <c:pt idx="19">
                  <c:v>68.2</c:v>
                </c:pt>
                <c:pt idx="20">
                  <c:v>69.5</c:v>
                </c:pt>
                <c:pt idx="21">
                  <c:v>69.8</c:v>
                </c:pt>
                <c:pt idx="22">
                  <c:v>71.2</c:v>
                </c:pt>
                <c:pt idx="23">
                  <c:v>72.900000000000006</c:v>
                </c:pt>
                <c:pt idx="24">
                  <c:v>72.900000000000006</c:v>
                </c:pt>
                <c:pt idx="25">
                  <c:v>73.099999999999994</c:v>
                </c:pt>
                <c:pt idx="26">
                  <c:v>73.3</c:v>
                </c:pt>
                <c:pt idx="27">
                  <c:v>73.7</c:v>
                </c:pt>
                <c:pt idx="28">
                  <c:v>77.3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E5-46F9-A34B-C1ACB32C12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94813344"/>
        <c:axId val="494813672"/>
      </c:barChart>
      <c:catAx>
        <c:axId val="4948133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4813672"/>
        <c:crosses val="autoZero"/>
        <c:auto val="1"/>
        <c:lblAlgn val="ctr"/>
        <c:lblOffset val="100"/>
        <c:noMultiLvlLbl val="0"/>
      </c:catAx>
      <c:valAx>
        <c:axId val="494813672"/>
        <c:scaling>
          <c:orientation val="minMax"/>
          <c:max val="80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4813344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4729090113735781"/>
          <c:y val="2.6763990267639901E-2"/>
          <c:w val="0.49087576552930884"/>
          <c:h val="0.9167925359695001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'Graphique C1'!$B$37</c:f>
              <c:strCache>
                <c:ptCount val="1"/>
                <c:pt idx="0">
                  <c:v>Taux d'emploi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Pt>
            <c:idx val="1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0417-436C-B732-70A401E79C7B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3CC9-4B30-9367-67E08E948600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0417-436C-B732-70A401E79C7B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3CC9-4B30-9367-67E08E94860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C1'!$A$38:$A$66</c:f>
              <c:strCache>
                <c:ptCount val="29"/>
                <c:pt idx="0">
                  <c:v>Grèce</c:v>
                </c:pt>
                <c:pt idx="1">
                  <c:v>Croatie</c:v>
                </c:pt>
                <c:pt idx="2">
                  <c:v>Luxembourg</c:v>
                </c:pt>
                <c:pt idx="3">
                  <c:v>Roumanie</c:v>
                </c:pt>
                <c:pt idx="4">
                  <c:v>Italie</c:v>
                </c:pt>
                <c:pt idx="5">
                  <c:v>Espagne</c:v>
                </c:pt>
                <c:pt idx="6">
                  <c:v>Malte</c:v>
                </c:pt>
                <c:pt idx="7">
                  <c:v>Chypre</c:v>
                </c:pt>
                <c:pt idx="8">
                  <c:v>Belgique</c:v>
                </c:pt>
                <c:pt idx="9">
                  <c:v>Pologne</c:v>
                </c:pt>
                <c:pt idx="10">
                  <c:v>Zone euro</c:v>
                </c:pt>
                <c:pt idx="11">
                  <c:v>Union européenne</c:v>
                </c:pt>
                <c:pt idx="12">
                  <c:v>Irlande</c:v>
                </c:pt>
                <c:pt idx="13">
                  <c:v>Slovénie</c:v>
                </c:pt>
                <c:pt idx="14">
                  <c:v>France</c:v>
                </c:pt>
                <c:pt idx="15">
                  <c:v>Lettonie</c:v>
                </c:pt>
                <c:pt idx="16">
                  <c:v>Portugal</c:v>
                </c:pt>
                <c:pt idx="17">
                  <c:v>Lituanie</c:v>
                </c:pt>
                <c:pt idx="18">
                  <c:v>Autriche</c:v>
                </c:pt>
                <c:pt idx="19">
                  <c:v>Bulgarie</c:v>
                </c:pt>
                <c:pt idx="20">
                  <c:v>Hongrie</c:v>
                </c:pt>
                <c:pt idx="21">
                  <c:v>Pays-Bas</c:v>
                </c:pt>
                <c:pt idx="22">
                  <c:v>Slovaquie</c:v>
                </c:pt>
                <c:pt idx="23">
                  <c:v>Finlande</c:v>
                </c:pt>
                <c:pt idx="24">
                  <c:v>Danemark</c:v>
                </c:pt>
                <c:pt idx="25">
                  <c:v>Allemagne</c:v>
                </c:pt>
                <c:pt idx="26">
                  <c:v>Estonie</c:v>
                </c:pt>
                <c:pt idx="27">
                  <c:v>Suède</c:v>
                </c:pt>
                <c:pt idx="28">
                  <c:v>Tchéquie</c:v>
                </c:pt>
              </c:strCache>
            </c:strRef>
          </c:cat>
          <c:val>
            <c:numRef>
              <c:f>'Graphique C1'!$B$38:$B$66</c:f>
              <c:numCache>
                <c:formatCode>#\ ##0.##########</c:formatCode>
                <c:ptCount val="29"/>
                <c:pt idx="0">
                  <c:v>62.5</c:v>
                </c:pt>
                <c:pt idx="1">
                  <c:v>64.2</c:v>
                </c:pt>
                <c:pt idx="2">
                  <c:v>64.3</c:v>
                </c:pt>
                <c:pt idx="3">
                  <c:v>64.7</c:v>
                </c:pt>
                <c:pt idx="4">
                  <c:v>66.900000000000006</c:v>
                </c:pt>
                <c:pt idx="5" formatCode="#\ ##0.0">
                  <c:v>67</c:v>
                </c:pt>
                <c:pt idx="6">
                  <c:v>71.3</c:v>
                </c:pt>
                <c:pt idx="7">
                  <c:v>71.900000000000006</c:v>
                </c:pt>
                <c:pt idx="8">
                  <c:v>73.099999999999994</c:v>
                </c:pt>
                <c:pt idx="9">
                  <c:v>73.5</c:v>
                </c:pt>
                <c:pt idx="10">
                  <c:v>74.7</c:v>
                </c:pt>
                <c:pt idx="11" formatCode="#\ ##0.0">
                  <c:v>75</c:v>
                </c:pt>
                <c:pt idx="12" formatCode="#\ ##0.0">
                  <c:v>75</c:v>
                </c:pt>
                <c:pt idx="13">
                  <c:v>75.5</c:v>
                </c:pt>
                <c:pt idx="14">
                  <c:v>76.400000000000006</c:v>
                </c:pt>
                <c:pt idx="15">
                  <c:v>76.400000000000006</c:v>
                </c:pt>
                <c:pt idx="16">
                  <c:v>76.5</c:v>
                </c:pt>
                <c:pt idx="17">
                  <c:v>77.3</c:v>
                </c:pt>
                <c:pt idx="18">
                  <c:v>77.400000000000006</c:v>
                </c:pt>
                <c:pt idx="19">
                  <c:v>78.5</c:v>
                </c:pt>
                <c:pt idx="20">
                  <c:v>79.900000000000006</c:v>
                </c:pt>
                <c:pt idx="21" formatCode="#\ ##0.0">
                  <c:v>81</c:v>
                </c:pt>
                <c:pt idx="22" formatCode="#\ ##0.0">
                  <c:v>81</c:v>
                </c:pt>
                <c:pt idx="23">
                  <c:v>81.5</c:v>
                </c:pt>
                <c:pt idx="24">
                  <c:v>81.8</c:v>
                </c:pt>
                <c:pt idx="25">
                  <c:v>82.2</c:v>
                </c:pt>
                <c:pt idx="26" formatCode="#\ ##0.0">
                  <c:v>83</c:v>
                </c:pt>
                <c:pt idx="27">
                  <c:v>84.6</c:v>
                </c:pt>
                <c:pt idx="28">
                  <c:v>88.6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C9-4B30-9367-67E08E9486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40807664"/>
        <c:axId val="540805696"/>
      </c:barChart>
      <c:catAx>
        <c:axId val="5408076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40805696"/>
        <c:crosses val="autoZero"/>
        <c:auto val="1"/>
        <c:lblAlgn val="ctr"/>
        <c:lblOffset val="100"/>
        <c:noMultiLvlLbl val="0"/>
      </c:catAx>
      <c:valAx>
        <c:axId val="540805696"/>
        <c:scaling>
          <c:orientation val="minMax"/>
        </c:scaling>
        <c:delete val="0"/>
        <c:axPos val="b"/>
        <c:numFmt formatCode="#\ 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40807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028171478565175"/>
          <c:y val="3.1372542561362245E-2"/>
          <c:w val="0.71935464885071188"/>
          <c:h val="0.9105927825448443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'Graphique C2'!$B$34</c:f>
              <c:strCache>
                <c:ptCount val="1"/>
                <c:pt idx="0">
                  <c:v>Taux d'emploi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B580-42DB-92F7-2171855E202D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BACF-4B11-89D7-4673079AB583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ACF-4B11-89D7-4673079AB58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C2'!$A$35:$A$63</c:f>
              <c:strCache>
                <c:ptCount val="29"/>
                <c:pt idx="0">
                  <c:v>Luxembourg</c:v>
                </c:pt>
                <c:pt idx="1">
                  <c:v>Roumanie</c:v>
                </c:pt>
                <c:pt idx="2">
                  <c:v>Autriche</c:v>
                </c:pt>
                <c:pt idx="3">
                  <c:v>Slovénie</c:v>
                </c:pt>
                <c:pt idx="4">
                  <c:v>France</c:v>
                </c:pt>
                <c:pt idx="5">
                  <c:v>Croatie</c:v>
                </c:pt>
                <c:pt idx="6">
                  <c:v>Malte</c:v>
                </c:pt>
                <c:pt idx="7">
                  <c:v>Belgique</c:v>
                </c:pt>
                <c:pt idx="8">
                  <c:v>Grèce</c:v>
                </c:pt>
                <c:pt idx="9">
                  <c:v>Italie</c:v>
                </c:pt>
                <c:pt idx="10">
                  <c:v>Pologne</c:v>
                </c:pt>
                <c:pt idx="11">
                  <c:v>Slovaquie</c:v>
                </c:pt>
                <c:pt idx="12">
                  <c:v>Espagne</c:v>
                </c:pt>
                <c:pt idx="13">
                  <c:v>Union européenne</c:v>
                </c:pt>
                <c:pt idx="14">
                  <c:v>Zone euro</c:v>
                </c:pt>
                <c:pt idx="15">
                  <c:v>Hongrie</c:v>
                </c:pt>
                <c:pt idx="16">
                  <c:v>Portugal</c:v>
                </c:pt>
                <c:pt idx="17">
                  <c:v>Tchéquie</c:v>
                </c:pt>
                <c:pt idx="18">
                  <c:v>Chypre</c:v>
                </c:pt>
                <c:pt idx="19">
                  <c:v>Irlande</c:v>
                </c:pt>
                <c:pt idx="20">
                  <c:v>Bulgarie</c:v>
                </c:pt>
                <c:pt idx="21">
                  <c:v>Finlande</c:v>
                </c:pt>
                <c:pt idx="22">
                  <c:v>Danemark</c:v>
                </c:pt>
                <c:pt idx="23">
                  <c:v>Lituanie</c:v>
                </c:pt>
                <c:pt idx="24">
                  <c:v>Lettonie</c:v>
                </c:pt>
                <c:pt idx="25">
                  <c:v>Allemagne</c:v>
                </c:pt>
                <c:pt idx="26">
                  <c:v>Pays-Bas</c:v>
                </c:pt>
                <c:pt idx="27">
                  <c:v>Estonie</c:v>
                </c:pt>
                <c:pt idx="28">
                  <c:v>Suède</c:v>
                </c:pt>
              </c:strCache>
            </c:strRef>
          </c:cat>
          <c:val>
            <c:numRef>
              <c:f>'Graphique C2'!$B$35:$B$63</c:f>
              <c:numCache>
                <c:formatCode>#\ ##0.0</c:formatCode>
                <c:ptCount val="29"/>
                <c:pt idx="0" formatCode="#\ ##0.##########">
                  <c:v>23.4</c:v>
                </c:pt>
                <c:pt idx="1">
                  <c:v>31</c:v>
                </c:pt>
                <c:pt idx="2" formatCode="#\ ##0.##########">
                  <c:v>32.299999999999997</c:v>
                </c:pt>
                <c:pt idx="3" formatCode="#\ ##0.##########">
                  <c:v>32.9</c:v>
                </c:pt>
                <c:pt idx="4" formatCode="#\ ##0.##########">
                  <c:v>36.200000000000003</c:v>
                </c:pt>
                <c:pt idx="5" formatCode="#\ ##0.##########">
                  <c:v>37.5</c:v>
                </c:pt>
                <c:pt idx="6" formatCode="#\ ##0.##########">
                  <c:v>38.799999999999997</c:v>
                </c:pt>
                <c:pt idx="7" formatCode="#\ ##0.##########">
                  <c:v>39.1</c:v>
                </c:pt>
                <c:pt idx="8" formatCode="#\ ##0.##########">
                  <c:v>40.700000000000003</c:v>
                </c:pt>
                <c:pt idx="9" formatCode="#\ ##0.##########">
                  <c:v>41.2</c:v>
                </c:pt>
                <c:pt idx="10" formatCode="#\ ##0.##########">
                  <c:v>41.5</c:v>
                </c:pt>
                <c:pt idx="11" formatCode="#\ ##0.##########">
                  <c:v>46.9</c:v>
                </c:pt>
                <c:pt idx="12" formatCode="#\ ##0.##########">
                  <c:v>47.1</c:v>
                </c:pt>
                <c:pt idx="13" formatCode="#\ ##0.##########">
                  <c:v>48.5</c:v>
                </c:pt>
                <c:pt idx="14">
                  <c:v>49</c:v>
                </c:pt>
                <c:pt idx="15" formatCode="#\ ##0.##########">
                  <c:v>51.1</c:v>
                </c:pt>
                <c:pt idx="16" formatCode="#\ ##0.##########">
                  <c:v>54.8</c:v>
                </c:pt>
                <c:pt idx="17" formatCode="#\ ##0.##########">
                  <c:v>55.2</c:v>
                </c:pt>
                <c:pt idx="18" formatCode="#\ ##0.##########">
                  <c:v>57.4</c:v>
                </c:pt>
                <c:pt idx="19" formatCode="#\ ##0.##########">
                  <c:v>57.5</c:v>
                </c:pt>
                <c:pt idx="20" formatCode="#\ ##0.##########">
                  <c:v>58.2</c:v>
                </c:pt>
                <c:pt idx="21" formatCode="#\ ##0.##########">
                  <c:v>60.7</c:v>
                </c:pt>
                <c:pt idx="22" formatCode="#\ ##0.##########">
                  <c:v>62.4</c:v>
                </c:pt>
                <c:pt idx="23" formatCode="#\ ##0.##########">
                  <c:v>62.6</c:v>
                </c:pt>
                <c:pt idx="24">
                  <c:v>63</c:v>
                </c:pt>
                <c:pt idx="25" formatCode="#\ ##0.##########">
                  <c:v>63.2</c:v>
                </c:pt>
                <c:pt idx="26" formatCode="#\ ##0.##########">
                  <c:v>64.599999999999994</c:v>
                </c:pt>
                <c:pt idx="27" formatCode="#\ ##0.##########">
                  <c:v>64.8</c:v>
                </c:pt>
                <c:pt idx="28" formatCode="#\ ##0.##########">
                  <c:v>68.7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CF-4B11-89D7-4673079AB5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44000480"/>
        <c:axId val="543997528"/>
      </c:barChart>
      <c:catAx>
        <c:axId val="5440004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43997528"/>
        <c:crosses val="autoZero"/>
        <c:auto val="1"/>
        <c:lblAlgn val="ctr"/>
        <c:lblOffset val="100"/>
        <c:noMultiLvlLbl val="0"/>
      </c:catAx>
      <c:valAx>
        <c:axId val="543997528"/>
        <c:scaling>
          <c:orientation val="minMax"/>
        </c:scaling>
        <c:delete val="0"/>
        <c:axPos val="b"/>
        <c:numFmt formatCode="#\ 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44000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184164479440084E-2"/>
          <c:y val="7.6354257801108188E-2"/>
          <c:w val="0.87265485564304457"/>
          <c:h val="0.70218358121901425"/>
        </c:manualLayout>
      </c:layout>
      <c:lineChart>
        <c:grouping val="standard"/>
        <c:varyColors val="0"/>
        <c:ser>
          <c:idx val="0"/>
          <c:order val="0"/>
          <c:tx>
            <c:strRef>
              <c:f>'Graphique 1b'!$B$26</c:f>
              <c:strCache>
                <c:ptCount val="1"/>
                <c:pt idx="0">
                  <c:v>55 à 59 ans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'Graphique 1b'!$A$27:$A$74</c:f>
              <c:strCach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</c:strCache>
            </c:strRef>
          </c:cat>
          <c:val>
            <c:numRef>
              <c:f>'Graphique 1b'!$B$27:$B$74</c:f>
              <c:numCache>
                <c:formatCode>#\ ###\ ##0.0</c:formatCode>
                <c:ptCount val="48"/>
                <c:pt idx="0">
                  <c:v>61.8</c:v>
                </c:pt>
                <c:pt idx="1">
                  <c:v>61.3</c:v>
                </c:pt>
                <c:pt idx="2">
                  <c:v>62.6</c:v>
                </c:pt>
                <c:pt idx="3">
                  <c:v>61.1</c:v>
                </c:pt>
                <c:pt idx="4">
                  <c:v>60.9</c:v>
                </c:pt>
                <c:pt idx="5">
                  <c:v>60.1</c:v>
                </c:pt>
                <c:pt idx="6">
                  <c:v>58.7</c:v>
                </c:pt>
                <c:pt idx="7">
                  <c:v>55.1</c:v>
                </c:pt>
                <c:pt idx="8">
                  <c:v>50.7</c:v>
                </c:pt>
                <c:pt idx="9">
                  <c:v>49.2</c:v>
                </c:pt>
                <c:pt idx="10">
                  <c:v>48.7</c:v>
                </c:pt>
                <c:pt idx="11">
                  <c:v>48.8</c:v>
                </c:pt>
                <c:pt idx="12">
                  <c:v>48.2</c:v>
                </c:pt>
                <c:pt idx="13">
                  <c:v>49</c:v>
                </c:pt>
                <c:pt idx="14">
                  <c:v>49.6</c:v>
                </c:pt>
                <c:pt idx="15">
                  <c:v>49.6</c:v>
                </c:pt>
                <c:pt idx="16">
                  <c:v>49.8</c:v>
                </c:pt>
                <c:pt idx="17">
                  <c:v>49.8</c:v>
                </c:pt>
                <c:pt idx="18">
                  <c:v>49.7</c:v>
                </c:pt>
                <c:pt idx="19">
                  <c:v>49.3</c:v>
                </c:pt>
                <c:pt idx="20">
                  <c:v>50.8</c:v>
                </c:pt>
                <c:pt idx="21">
                  <c:v>50.1</c:v>
                </c:pt>
                <c:pt idx="22">
                  <c:v>50.1</c:v>
                </c:pt>
                <c:pt idx="23">
                  <c:v>48.9</c:v>
                </c:pt>
                <c:pt idx="24">
                  <c:v>50</c:v>
                </c:pt>
                <c:pt idx="25">
                  <c:v>50.4</c:v>
                </c:pt>
                <c:pt idx="26">
                  <c:v>51.1</c:v>
                </c:pt>
                <c:pt idx="27">
                  <c:v>53.6</c:v>
                </c:pt>
                <c:pt idx="28">
                  <c:v>55.9</c:v>
                </c:pt>
                <c:pt idx="29">
                  <c:v>56.3</c:v>
                </c:pt>
                <c:pt idx="30">
                  <c:v>56.7</c:v>
                </c:pt>
                <c:pt idx="31">
                  <c:v>56.2</c:v>
                </c:pt>
                <c:pt idx="32">
                  <c:v>56.8</c:v>
                </c:pt>
                <c:pt idx="33">
                  <c:v>57.8</c:v>
                </c:pt>
                <c:pt idx="34">
                  <c:v>59.8</c:v>
                </c:pt>
                <c:pt idx="35">
                  <c:v>62</c:v>
                </c:pt>
                <c:pt idx="36">
                  <c:v>65.2</c:v>
                </c:pt>
                <c:pt idx="37">
                  <c:v>68.3</c:v>
                </c:pt>
                <c:pt idx="38">
                  <c:v>68.5</c:v>
                </c:pt>
                <c:pt idx="39">
                  <c:v>69.2</c:v>
                </c:pt>
                <c:pt idx="40">
                  <c:v>70.2</c:v>
                </c:pt>
                <c:pt idx="41">
                  <c:v>71.599999999999994</c:v>
                </c:pt>
                <c:pt idx="42">
                  <c:v>73.099999999999994</c:v>
                </c:pt>
                <c:pt idx="43">
                  <c:v>73.3</c:v>
                </c:pt>
                <c:pt idx="44">
                  <c:v>73.599999999999994</c:v>
                </c:pt>
                <c:pt idx="45">
                  <c:v>74.5</c:v>
                </c:pt>
                <c:pt idx="46">
                  <c:v>75.099999999999994</c:v>
                </c:pt>
                <c:pt idx="47" formatCode="General">
                  <c:v>76.400000000000006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FC-414D-BAF9-884476825BF9}"/>
            </c:ext>
          </c:extLst>
        </c:ser>
        <c:ser>
          <c:idx val="1"/>
          <c:order val="1"/>
          <c:tx>
            <c:strRef>
              <c:f>'Graphique 1b'!$C$26</c:f>
              <c:strCache>
                <c:ptCount val="1"/>
                <c:pt idx="0">
                  <c:v>60 à 64 ans</c:v>
                </c:pt>
              </c:strCache>
            </c:strRef>
          </c:tx>
          <c:spPr>
            <a:ln w="28575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'Graphique 1b'!$A$27:$A$74</c:f>
              <c:strCach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</c:strCache>
            </c:strRef>
          </c:cat>
          <c:val>
            <c:numRef>
              <c:f>'Graphique 1b'!$C$27:$C$74</c:f>
              <c:numCache>
                <c:formatCode>#\ ###\ ##0.0</c:formatCode>
                <c:ptCount val="48"/>
                <c:pt idx="0">
                  <c:v>40.5</c:v>
                </c:pt>
                <c:pt idx="1">
                  <c:v>37.299999999999997</c:v>
                </c:pt>
                <c:pt idx="2">
                  <c:v>34.4</c:v>
                </c:pt>
                <c:pt idx="3">
                  <c:v>30.7</c:v>
                </c:pt>
                <c:pt idx="4">
                  <c:v>29.4</c:v>
                </c:pt>
                <c:pt idx="5">
                  <c:v>30</c:v>
                </c:pt>
                <c:pt idx="6">
                  <c:v>29</c:v>
                </c:pt>
                <c:pt idx="7">
                  <c:v>27.3</c:v>
                </c:pt>
                <c:pt idx="8">
                  <c:v>24.1</c:v>
                </c:pt>
                <c:pt idx="9">
                  <c:v>21.9</c:v>
                </c:pt>
                <c:pt idx="10">
                  <c:v>20.8</c:v>
                </c:pt>
                <c:pt idx="11">
                  <c:v>19.8</c:v>
                </c:pt>
                <c:pt idx="12">
                  <c:v>18.600000000000001</c:v>
                </c:pt>
                <c:pt idx="13">
                  <c:v>18.399999999999999</c:v>
                </c:pt>
                <c:pt idx="14">
                  <c:v>17.399999999999999</c:v>
                </c:pt>
                <c:pt idx="15">
                  <c:v>16.2</c:v>
                </c:pt>
                <c:pt idx="16">
                  <c:v>14.3</c:v>
                </c:pt>
                <c:pt idx="17">
                  <c:v>13.4</c:v>
                </c:pt>
                <c:pt idx="18">
                  <c:v>13.1</c:v>
                </c:pt>
                <c:pt idx="19">
                  <c:v>12.9</c:v>
                </c:pt>
                <c:pt idx="20">
                  <c:v>11.4</c:v>
                </c:pt>
                <c:pt idx="21">
                  <c:v>12.2</c:v>
                </c:pt>
                <c:pt idx="22">
                  <c:v>11.7</c:v>
                </c:pt>
                <c:pt idx="23">
                  <c:v>11.3</c:v>
                </c:pt>
                <c:pt idx="24">
                  <c:v>11.9</c:v>
                </c:pt>
                <c:pt idx="25">
                  <c:v>11.2</c:v>
                </c:pt>
                <c:pt idx="26">
                  <c:v>10.8</c:v>
                </c:pt>
                <c:pt idx="27">
                  <c:v>12.5</c:v>
                </c:pt>
                <c:pt idx="28">
                  <c:v>14.3</c:v>
                </c:pt>
                <c:pt idx="29">
                  <c:v>14.5</c:v>
                </c:pt>
                <c:pt idx="30">
                  <c:v>14.8</c:v>
                </c:pt>
                <c:pt idx="31">
                  <c:v>15.4</c:v>
                </c:pt>
                <c:pt idx="32">
                  <c:v>16.8</c:v>
                </c:pt>
                <c:pt idx="33">
                  <c:v>17.399999999999999</c:v>
                </c:pt>
                <c:pt idx="34">
                  <c:v>18.100000000000001</c:v>
                </c:pt>
                <c:pt idx="35">
                  <c:v>19.100000000000001</c:v>
                </c:pt>
                <c:pt idx="36">
                  <c:v>19.899999999999999</c:v>
                </c:pt>
                <c:pt idx="37">
                  <c:v>22.9</c:v>
                </c:pt>
                <c:pt idx="38">
                  <c:v>24.8</c:v>
                </c:pt>
                <c:pt idx="39">
                  <c:v>26.6</c:v>
                </c:pt>
                <c:pt idx="40">
                  <c:v>29.1</c:v>
                </c:pt>
                <c:pt idx="41">
                  <c:v>29.7</c:v>
                </c:pt>
                <c:pt idx="42">
                  <c:v>31.1</c:v>
                </c:pt>
                <c:pt idx="43">
                  <c:v>32.700000000000003</c:v>
                </c:pt>
                <c:pt idx="44">
                  <c:v>34.200000000000003</c:v>
                </c:pt>
                <c:pt idx="45">
                  <c:v>34.6</c:v>
                </c:pt>
                <c:pt idx="46">
                  <c:v>35.5</c:v>
                </c:pt>
                <c:pt idx="47" formatCode="General">
                  <c:v>36.200000000000003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FC-414D-BAF9-884476825BF9}"/>
            </c:ext>
          </c:extLst>
        </c:ser>
        <c:ser>
          <c:idx val="2"/>
          <c:order val="2"/>
          <c:tx>
            <c:strRef>
              <c:f>'Graphique 1b'!$D$26</c:f>
              <c:strCache>
                <c:ptCount val="1"/>
                <c:pt idx="0">
                  <c:v>25 - 49 ans</c:v>
                </c:pt>
              </c:strCache>
            </c:strRef>
          </c:tx>
          <c:spPr>
            <a:ln w="28575" cap="rnd">
              <a:solidFill>
                <a:schemeClr val="accent5">
                  <a:lumMod val="40000"/>
                  <a:lumOff val="6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'Graphique 1b'!$A$27:$A$74</c:f>
              <c:strCach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</c:strCache>
            </c:strRef>
          </c:cat>
          <c:val>
            <c:numRef>
              <c:f>'Graphique 1b'!$D$27:$D$74</c:f>
              <c:numCache>
                <c:formatCode>0.0</c:formatCode>
                <c:ptCount val="48"/>
                <c:pt idx="0">
                  <c:v>76.900000000000006</c:v>
                </c:pt>
                <c:pt idx="1">
                  <c:v>77.5</c:v>
                </c:pt>
                <c:pt idx="2">
                  <c:v>78</c:v>
                </c:pt>
                <c:pt idx="3">
                  <c:v>78.3</c:v>
                </c:pt>
                <c:pt idx="4">
                  <c:v>78.900000000000006</c:v>
                </c:pt>
                <c:pt idx="5">
                  <c:v>79.3</c:v>
                </c:pt>
                <c:pt idx="6">
                  <c:v>78.8</c:v>
                </c:pt>
                <c:pt idx="7">
                  <c:v>79.099999999999994</c:v>
                </c:pt>
                <c:pt idx="8">
                  <c:v>79.5</c:v>
                </c:pt>
                <c:pt idx="9">
                  <c:v>79.2</c:v>
                </c:pt>
                <c:pt idx="10">
                  <c:v>79</c:v>
                </c:pt>
                <c:pt idx="11">
                  <c:v>79.400000000000006</c:v>
                </c:pt>
                <c:pt idx="12">
                  <c:v>79.2</c:v>
                </c:pt>
                <c:pt idx="13">
                  <c:v>79.400000000000006</c:v>
                </c:pt>
                <c:pt idx="14">
                  <c:v>80</c:v>
                </c:pt>
                <c:pt idx="15">
                  <c:v>80.400000000000006</c:v>
                </c:pt>
                <c:pt idx="16">
                  <c:v>80.5</c:v>
                </c:pt>
                <c:pt idx="17">
                  <c:v>80.099999999999994</c:v>
                </c:pt>
                <c:pt idx="18">
                  <c:v>79.599999999999994</c:v>
                </c:pt>
                <c:pt idx="19">
                  <c:v>79.3</c:v>
                </c:pt>
                <c:pt idx="20">
                  <c:v>79.900000000000006</c:v>
                </c:pt>
                <c:pt idx="21">
                  <c:v>79.900000000000006</c:v>
                </c:pt>
                <c:pt idx="22">
                  <c:v>79.2</c:v>
                </c:pt>
                <c:pt idx="23">
                  <c:v>79.7</c:v>
                </c:pt>
                <c:pt idx="24">
                  <c:v>80</c:v>
                </c:pt>
                <c:pt idx="25">
                  <c:v>81</c:v>
                </c:pt>
                <c:pt idx="26">
                  <c:v>81.8</c:v>
                </c:pt>
                <c:pt idx="27">
                  <c:v>81.8</c:v>
                </c:pt>
                <c:pt idx="28">
                  <c:v>81.2</c:v>
                </c:pt>
                <c:pt idx="29">
                  <c:v>81.2</c:v>
                </c:pt>
                <c:pt idx="30">
                  <c:v>81.3</c:v>
                </c:pt>
                <c:pt idx="31">
                  <c:v>81.8</c:v>
                </c:pt>
                <c:pt idx="32">
                  <c:v>82.6</c:v>
                </c:pt>
                <c:pt idx="33">
                  <c:v>83.7</c:v>
                </c:pt>
                <c:pt idx="34">
                  <c:v>82.3</c:v>
                </c:pt>
                <c:pt idx="35">
                  <c:v>82.1</c:v>
                </c:pt>
                <c:pt idx="36">
                  <c:v>81.599999999999994</c:v>
                </c:pt>
                <c:pt idx="37">
                  <c:v>80.900000000000006</c:v>
                </c:pt>
                <c:pt idx="38">
                  <c:v>80.599999999999994</c:v>
                </c:pt>
                <c:pt idx="39">
                  <c:v>80.400000000000006</c:v>
                </c:pt>
                <c:pt idx="40">
                  <c:v>80</c:v>
                </c:pt>
                <c:pt idx="41">
                  <c:v>80.3</c:v>
                </c:pt>
                <c:pt idx="42">
                  <c:v>80.7</c:v>
                </c:pt>
                <c:pt idx="43">
                  <c:v>81</c:v>
                </c:pt>
                <c:pt idx="44">
                  <c:v>81.5</c:v>
                </c:pt>
                <c:pt idx="45">
                  <c:v>81.099999999999994</c:v>
                </c:pt>
                <c:pt idx="46">
                  <c:v>81.8</c:v>
                </c:pt>
                <c:pt idx="47" formatCode="General">
                  <c:v>82.5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1FC-414D-BAF9-884476825B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9465584"/>
        <c:axId val="399466568"/>
      </c:lineChart>
      <c:catAx>
        <c:axId val="399465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99466568"/>
        <c:crosses val="autoZero"/>
        <c:auto val="1"/>
        <c:lblAlgn val="ctr"/>
        <c:lblOffset val="100"/>
        <c:noMultiLvlLbl val="0"/>
      </c:catAx>
      <c:valAx>
        <c:axId val="399466568"/>
        <c:scaling>
          <c:orientation val="minMax"/>
        </c:scaling>
        <c:delete val="0"/>
        <c:axPos val="l"/>
        <c:numFmt formatCode="#\ ##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99465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[1]Graphique!$B$1</c:f>
              <c:strCache>
                <c:ptCount val="1"/>
                <c:pt idx="0">
                  <c:v>Emploi seul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numRef>
              <c:f>[1]Graphique!$A$2:$A$21</c:f>
              <c:numCache>
                <c:formatCode>General</c:formatCode>
                <c:ptCount val="20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</c:numCache>
            </c:numRef>
          </c:cat>
          <c:val>
            <c:numRef>
              <c:f>[1]Graphique!$B$2:$B$21</c:f>
              <c:numCache>
                <c:formatCode>General</c:formatCode>
                <c:ptCount val="20"/>
                <c:pt idx="0">
                  <c:v>0.83394055429651481</c:v>
                </c:pt>
                <c:pt idx="1">
                  <c:v>0.8463092807242254</c:v>
                </c:pt>
                <c:pt idx="2">
                  <c:v>0.83781068165432659</c:v>
                </c:pt>
                <c:pt idx="3">
                  <c:v>0.81732258550916503</c:v>
                </c:pt>
                <c:pt idx="4">
                  <c:v>0.80792443235869504</c:v>
                </c:pt>
                <c:pt idx="5">
                  <c:v>0.79688280304096626</c:v>
                </c:pt>
                <c:pt idx="6">
                  <c:v>0.78395866575178763</c:v>
                </c:pt>
                <c:pt idx="7">
                  <c:v>0.74966821166596009</c:v>
                </c:pt>
                <c:pt idx="8">
                  <c:v>0.72684851349576096</c:v>
                </c:pt>
                <c:pt idx="9">
                  <c:v>0.70176049435478882</c:v>
                </c:pt>
                <c:pt idx="10">
                  <c:v>0.5544010946116309</c:v>
                </c:pt>
                <c:pt idx="11">
                  <c:v>0.43717880060474307</c:v>
                </c:pt>
                <c:pt idx="12">
                  <c:v>0.28314144720620854</c:v>
                </c:pt>
                <c:pt idx="13">
                  <c:v>0.19091266193835635</c:v>
                </c:pt>
                <c:pt idx="14">
                  <c:v>0.14606084863286956</c:v>
                </c:pt>
                <c:pt idx="15">
                  <c:v>9.9748627870441309E-2</c:v>
                </c:pt>
                <c:pt idx="16">
                  <c:v>6.7631856882788943E-2</c:v>
                </c:pt>
                <c:pt idx="17">
                  <c:v>3.4285642682198747E-2</c:v>
                </c:pt>
                <c:pt idx="18">
                  <c:v>1.381841952477632E-2</c:v>
                </c:pt>
                <c:pt idx="19">
                  <c:v>1.2757122980314098E-2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AC-48EB-9DC9-796AA25E36C0}"/>
            </c:ext>
          </c:extLst>
        </c:ser>
        <c:ser>
          <c:idx val="1"/>
          <c:order val="1"/>
          <c:tx>
            <c:strRef>
              <c:f>[1]Graphique!$C$1</c:f>
              <c:strCache>
                <c:ptCount val="1"/>
                <c:pt idx="0">
                  <c:v>Cumul emploi-retraite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[1]Graphique!$A$2:$A$21</c:f>
              <c:numCache>
                <c:formatCode>General</c:formatCode>
                <c:ptCount val="20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</c:numCache>
            </c:numRef>
          </c:cat>
          <c:val>
            <c:numRef>
              <c:f>[1]Graphique!$C$2:$C$21</c:f>
              <c:numCache>
                <c:formatCode>General</c:formatCode>
                <c:ptCount val="20"/>
                <c:pt idx="0">
                  <c:v>6.3732172207253881E-3</c:v>
                </c:pt>
                <c:pt idx="1">
                  <c:v>5.3181525528020104E-3</c:v>
                </c:pt>
                <c:pt idx="2">
                  <c:v>6.8239601600211244E-3</c:v>
                </c:pt>
                <c:pt idx="3">
                  <c:v>6.8172392877555721E-3</c:v>
                </c:pt>
                <c:pt idx="4">
                  <c:v>8.7803876838168007E-3</c:v>
                </c:pt>
                <c:pt idx="5">
                  <c:v>7.1711511341471575E-3</c:v>
                </c:pt>
                <c:pt idx="6">
                  <c:v>9.0086797744009135E-3</c:v>
                </c:pt>
                <c:pt idx="7">
                  <c:v>1.3054669950700417E-2</c:v>
                </c:pt>
                <c:pt idx="8">
                  <c:v>1.3690933550142606E-2</c:v>
                </c:pt>
                <c:pt idx="9">
                  <c:v>1.5875270498762344E-2</c:v>
                </c:pt>
                <c:pt idx="10">
                  <c:v>2.660058623154574E-2</c:v>
                </c:pt>
                <c:pt idx="11">
                  <c:v>3.5044728783836944E-2</c:v>
                </c:pt>
                <c:pt idx="12">
                  <c:v>4.2049008505951058E-2</c:v>
                </c:pt>
                <c:pt idx="13">
                  <c:v>4.7518879362914539E-2</c:v>
                </c:pt>
                <c:pt idx="14">
                  <c:v>4.3188625173494165E-2</c:v>
                </c:pt>
                <c:pt idx="15">
                  <c:v>5.2152575454641477E-2</c:v>
                </c:pt>
                <c:pt idx="16">
                  <c:v>5.311199929023936E-2</c:v>
                </c:pt>
                <c:pt idx="17">
                  <c:v>5.368212807476571E-2</c:v>
                </c:pt>
                <c:pt idx="18">
                  <c:v>5.375976090756434E-2</c:v>
                </c:pt>
                <c:pt idx="19">
                  <c:v>4.9999202907715631E-2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AC-48EB-9DC9-796AA25E36C0}"/>
            </c:ext>
          </c:extLst>
        </c:ser>
        <c:ser>
          <c:idx val="2"/>
          <c:order val="2"/>
          <c:tx>
            <c:strRef>
              <c:f>[1]Graphique!$D$1</c:f>
              <c:strCache>
                <c:ptCount val="1"/>
                <c:pt idx="0">
                  <c:v>Chômage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[1]Graphique!$A$2:$A$21</c:f>
              <c:numCache>
                <c:formatCode>General</c:formatCode>
                <c:ptCount val="20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</c:numCache>
            </c:numRef>
          </c:cat>
          <c:val>
            <c:numRef>
              <c:f>[1]Graphique!$D$2:$D$21</c:f>
              <c:numCache>
                <c:formatCode>General</c:formatCode>
                <c:ptCount val="20"/>
                <c:pt idx="0">
                  <c:v>4.4225337019267834E-2</c:v>
                </c:pt>
                <c:pt idx="1">
                  <c:v>3.7848686453309327E-2</c:v>
                </c:pt>
                <c:pt idx="2">
                  <c:v>4.1471206822184928E-2</c:v>
                </c:pt>
                <c:pt idx="3">
                  <c:v>4.3551277488297097E-2</c:v>
                </c:pt>
                <c:pt idx="4">
                  <c:v>3.9826952724501576E-2</c:v>
                </c:pt>
                <c:pt idx="5">
                  <c:v>4.3521119698510274E-2</c:v>
                </c:pt>
                <c:pt idx="6">
                  <c:v>4.0344786547035265E-2</c:v>
                </c:pt>
                <c:pt idx="7">
                  <c:v>4.1721837339356437E-2</c:v>
                </c:pt>
                <c:pt idx="8">
                  <c:v>3.8299259296891638E-2</c:v>
                </c:pt>
                <c:pt idx="9">
                  <c:v>3.8471218921300399E-2</c:v>
                </c:pt>
                <c:pt idx="10">
                  <c:v>4.0428112814069571E-2</c:v>
                </c:pt>
                <c:pt idx="11">
                  <c:v>3.9285540172524724E-2</c:v>
                </c:pt>
                <c:pt idx="12">
                  <c:v>2.0427845077125195E-2</c:v>
                </c:pt>
                <c:pt idx="13">
                  <c:v>1.5419949564546353E-2</c:v>
                </c:pt>
                <c:pt idx="14">
                  <c:v>9.9008985696271423E-3</c:v>
                </c:pt>
                <c:pt idx="15">
                  <c:v>5.7417992109853062E-3</c:v>
                </c:pt>
                <c:pt idx="16">
                  <c:v>5.0377565165543011E-3</c:v>
                </c:pt>
                <c:pt idx="17">
                  <c:v>4.6091208389706649E-4</c:v>
                </c:pt>
                <c:pt idx="18">
                  <c:v>1.1498713576402227E-4</c:v>
                </c:pt>
                <c:pt idx="19">
                  <c:v>3.0898319280285444E-4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AC-48EB-9DC9-796AA25E36C0}"/>
            </c:ext>
          </c:extLst>
        </c:ser>
        <c:ser>
          <c:idx val="3"/>
          <c:order val="3"/>
          <c:tx>
            <c:strRef>
              <c:f>[1]Graphique!$E$1</c:f>
              <c:strCache>
                <c:ptCount val="1"/>
                <c:pt idx="0">
                  <c:v>Inactivité hors retraite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[1]Graphique!$A$2:$A$21</c:f>
              <c:numCache>
                <c:formatCode>General</c:formatCode>
                <c:ptCount val="20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</c:numCache>
            </c:numRef>
          </c:cat>
          <c:val>
            <c:numRef>
              <c:f>[1]Graphique!$E$2:$E$21</c:f>
              <c:numCache>
                <c:formatCode>General</c:formatCode>
                <c:ptCount val="20"/>
                <c:pt idx="0">
                  <c:v>0.11292380900739224</c:v>
                </c:pt>
                <c:pt idx="1">
                  <c:v>0.10720761651302441</c:v>
                </c:pt>
                <c:pt idx="2">
                  <c:v>0.11005448339886825</c:v>
                </c:pt>
                <c:pt idx="3">
                  <c:v>0.12764572483833078</c:v>
                </c:pt>
                <c:pt idx="4">
                  <c:v>0.13907744789928422</c:v>
                </c:pt>
                <c:pt idx="5">
                  <c:v>0.14408831996786364</c:v>
                </c:pt>
                <c:pt idx="6">
                  <c:v>0.15705739384767406</c:v>
                </c:pt>
                <c:pt idx="7">
                  <c:v>0.17432519560280718</c:v>
                </c:pt>
                <c:pt idx="8">
                  <c:v>0.19220544831950559</c:v>
                </c:pt>
                <c:pt idx="9">
                  <c:v>0.20111975460198375</c:v>
                </c:pt>
                <c:pt idx="10">
                  <c:v>0.22109524864517735</c:v>
                </c:pt>
                <c:pt idx="11">
                  <c:v>0.24565718028987554</c:v>
                </c:pt>
                <c:pt idx="12">
                  <c:v>0.1582931359179594</c:v>
                </c:pt>
                <c:pt idx="13">
                  <c:v>9.1825919665927305E-2</c:v>
                </c:pt>
                <c:pt idx="14">
                  <c:v>7.6114603114966733E-2</c:v>
                </c:pt>
                <c:pt idx="15">
                  <c:v>6.9476167702711811E-2</c:v>
                </c:pt>
                <c:pt idx="16">
                  <c:v>6.9016305378887199E-2</c:v>
                </c:pt>
                <c:pt idx="17">
                  <c:v>3.4513905715405212E-2</c:v>
                </c:pt>
                <c:pt idx="18">
                  <c:v>2.801194209419125E-2</c:v>
                </c:pt>
                <c:pt idx="19">
                  <c:v>2.4451992945039559E-2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AAC-48EB-9DC9-796AA25E36C0}"/>
            </c:ext>
          </c:extLst>
        </c:ser>
        <c:ser>
          <c:idx val="4"/>
          <c:order val="4"/>
          <c:tx>
            <c:strRef>
              <c:f>[1]Graphique!$F$1</c:f>
              <c:strCache>
                <c:ptCount val="1"/>
                <c:pt idx="0">
                  <c:v>Retraite sans emploi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[1]Graphique!$A$2:$A$21</c:f>
              <c:numCache>
                <c:formatCode>General</c:formatCode>
                <c:ptCount val="20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</c:numCache>
            </c:numRef>
          </c:cat>
          <c:val>
            <c:numRef>
              <c:f>[1]Graphique!$F$2:$F$21</c:f>
              <c:numCache>
                <c:formatCode>General</c:formatCode>
                <c:ptCount val="20"/>
                <c:pt idx="0">
                  <c:v>2.5370824560995652E-3</c:v>
                </c:pt>
                <c:pt idx="1">
                  <c:v>3.3162637566388608E-3</c:v>
                </c:pt>
                <c:pt idx="2">
                  <c:v>3.8396679645990358E-3</c:v>
                </c:pt>
                <c:pt idx="3">
                  <c:v>4.6631728764516033E-3</c:v>
                </c:pt>
                <c:pt idx="4">
                  <c:v>4.3907793337023496E-3</c:v>
                </c:pt>
                <c:pt idx="5">
                  <c:v>8.33660615851263E-3</c:v>
                </c:pt>
                <c:pt idx="6">
                  <c:v>9.6304740791021658E-3</c:v>
                </c:pt>
                <c:pt idx="7">
                  <c:v>2.1230085441175925E-2</c:v>
                </c:pt>
                <c:pt idx="8">
                  <c:v>2.8955845337699269E-2</c:v>
                </c:pt>
                <c:pt idx="9">
                  <c:v>4.2773261623164666E-2</c:v>
                </c:pt>
                <c:pt idx="10">
                  <c:v>0.15747495769757658</c:v>
                </c:pt>
                <c:pt idx="11">
                  <c:v>0.24283375014901973</c:v>
                </c:pt>
                <c:pt idx="12">
                  <c:v>0.49608856329275602</c:v>
                </c:pt>
                <c:pt idx="13">
                  <c:v>0.65432258946825539</c:v>
                </c:pt>
                <c:pt idx="14">
                  <c:v>0.72473502450904248</c:v>
                </c:pt>
                <c:pt idx="15">
                  <c:v>0.77288082976122008</c:v>
                </c:pt>
                <c:pt idx="16">
                  <c:v>0.8052020819315302</c:v>
                </c:pt>
                <c:pt idx="17">
                  <c:v>0.87705741144373317</c:v>
                </c:pt>
                <c:pt idx="18">
                  <c:v>0.90429489033770394</c:v>
                </c:pt>
                <c:pt idx="19">
                  <c:v>0.91248269797412784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AAC-48EB-9DC9-796AA25E36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4212208"/>
        <c:axId val="424213848"/>
      </c:barChart>
      <c:catAx>
        <c:axId val="424212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24213848"/>
        <c:crosses val="autoZero"/>
        <c:auto val="1"/>
        <c:lblAlgn val="ctr"/>
        <c:lblOffset val="100"/>
        <c:noMultiLvlLbl val="0"/>
      </c:catAx>
      <c:valAx>
        <c:axId val="42421384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24212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8688685726364743"/>
          <c:y val="7.1544715447154475E-2"/>
          <c:w val="0.76389614049921617"/>
          <c:h val="0.7857236374864906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[2]Agriculteurs!$B$3</c:f>
              <c:strCache>
                <c:ptCount val="1"/>
                <c:pt idx="0">
                  <c:v>Emploi seul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f>[2]Agriculteurs!$A$4:$A$7</c:f>
              <c:strCache>
                <c:ptCount val="4"/>
                <c:pt idx="0">
                  <c:v>50-54</c:v>
                </c:pt>
                <c:pt idx="1">
                  <c:v>55-59</c:v>
                </c:pt>
                <c:pt idx="2">
                  <c:v>60-64</c:v>
                </c:pt>
                <c:pt idx="3">
                  <c:v>65-69</c:v>
                </c:pt>
              </c:strCache>
            </c:strRef>
          </c:cat>
          <c:val>
            <c:numRef>
              <c:f>[2]Agriculteurs!$B$4:$B$7</c:f>
              <c:numCache>
                <c:formatCode>General</c:formatCode>
                <c:ptCount val="4"/>
                <c:pt idx="0">
                  <c:v>0.97337022525561168</c:v>
                </c:pt>
                <c:pt idx="1">
                  <c:v>0.92369126519690414</c:v>
                </c:pt>
                <c:pt idx="2">
                  <c:v>0.51771789431628845</c:v>
                </c:pt>
                <c:pt idx="3">
                  <c:v>0.18788398116390626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2F-49C1-B4E0-35C9372439EE}"/>
            </c:ext>
          </c:extLst>
        </c:ser>
        <c:ser>
          <c:idx val="1"/>
          <c:order val="1"/>
          <c:tx>
            <c:strRef>
              <c:f>[2]Agriculteurs!$C$3</c:f>
              <c:strCache>
                <c:ptCount val="1"/>
                <c:pt idx="0">
                  <c:v>Cumul emploi-retraite</c:v>
                </c:pt>
              </c:strCache>
            </c:strRef>
          </c:tx>
          <c:spPr>
            <a:solidFill>
              <a:srgbClr val="5B9BD5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[2]Agriculteurs!$A$4:$A$7</c:f>
              <c:strCache>
                <c:ptCount val="4"/>
                <c:pt idx="0">
                  <c:v>50-54</c:v>
                </c:pt>
                <c:pt idx="1">
                  <c:v>55-59</c:v>
                </c:pt>
                <c:pt idx="2">
                  <c:v>60-64</c:v>
                </c:pt>
                <c:pt idx="3">
                  <c:v>65-69</c:v>
                </c:pt>
              </c:strCache>
            </c:strRef>
          </c:cat>
          <c:val>
            <c:numRef>
              <c:f>[2]Agriculteurs!$C$4:$C$7</c:f>
              <c:numCache>
                <c:formatCode>General</c:formatCode>
                <c:ptCount val="4"/>
                <c:pt idx="0">
                  <c:v>0</c:v>
                </c:pt>
                <c:pt idx="1">
                  <c:v>2.3383073217436195E-2</c:v>
                </c:pt>
                <c:pt idx="2">
                  <c:v>4.3920061067641174E-2</c:v>
                </c:pt>
                <c:pt idx="3">
                  <c:v>0.10432788971653324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2F-49C1-B4E0-35C9372439EE}"/>
            </c:ext>
          </c:extLst>
        </c:ser>
        <c:ser>
          <c:idx val="2"/>
          <c:order val="2"/>
          <c:tx>
            <c:strRef>
              <c:f>[2]Agriculteurs!$D$3</c:f>
              <c:strCache>
                <c:ptCount val="1"/>
                <c:pt idx="0">
                  <c:v>Chômage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[2]Agriculteurs!$A$4:$A$7</c:f>
              <c:strCache>
                <c:ptCount val="4"/>
                <c:pt idx="0">
                  <c:v>50-54</c:v>
                </c:pt>
                <c:pt idx="1">
                  <c:v>55-59</c:v>
                </c:pt>
                <c:pt idx="2">
                  <c:v>60-64</c:v>
                </c:pt>
                <c:pt idx="3">
                  <c:v>65-69</c:v>
                </c:pt>
              </c:strCache>
            </c:strRef>
          </c:cat>
          <c:val>
            <c:numRef>
              <c:f>[2]Agriculteurs!$D$4:$D$7</c:f>
              <c:numCache>
                <c:formatCode>General</c:formatCode>
                <c:ptCount val="4"/>
                <c:pt idx="0">
                  <c:v>1.2395371503214163E-3</c:v>
                </c:pt>
                <c:pt idx="1">
                  <c:v>0</c:v>
                </c:pt>
                <c:pt idx="2">
                  <c:v>0</c:v>
                </c:pt>
                <c:pt idx="3">
                  <c:v>2.4447184433066627E-4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2F-49C1-B4E0-35C9372439EE}"/>
            </c:ext>
          </c:extLst>
        </c:ser>
        <c:ser>
          <c:idx val="4"/>
          <c:order val="3"/>
          <c:tx>
            <c:strRef>
              <c:f>[2]Agriculteurs!$F$3</c:f>
              <c:strCache>
                <c:ptCount val="1"/>
                <c:pt idx="0">
                  <c:v>Autres inactifs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[2]Agriculteurs!$A$4:$A$7</c:f>
              <c:strCache>
                <c:ptCount val="4"/>
                <c:pt idx="0">
                  <c:v>50-54</c:v>
                </c:pt>
                <c:pt idx="1">
                  <c:v>55-59</c:v>
                </c:pt>
                <c:pt idx="2">
                  <c:v>60-64</c:v>
                </c:pt>
                <c:pt idx="3">
                  <c:v>65-69</c:v>
                </c:pt>
              </c:strCache>
            </c:strRef>
          </c:cat>
          <c:val>
            <c:numRef>
              <c:f>[2]Agriculteurs!$F$4:$F$7</c:f>
              <c:numCache>
                <c:formatCode>General</c:formatCode>
                <c:ptCount val="4"/>
                <c:pt idx="0">
                  <c:v>2.5390237594065043E-2</c:v>
                </c:pt>
                <c:pt idx="1">
                  <c:v>4.1783476615711523E-2</c:v>
                </c:pt>
                <c:pt idx="2">
                  <c:v>9.9841657105181017E-2</c:v>
                </c:pt>
                <c:pt idx="3">
                  <c:v>3.4811801327614154E-2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12F-49C1-B4E0-35C9372439EE}"/>
            </c:ext>
          </c:extLst>
        </c:ser>
        <c:ser>
          <c:idx val="3"/>
          <c:order val="4"/>
          <c:tx>
            <c:strRef>
              <c:f>[2]Agriculteurs!$E$3</c:f>
              <c:strCache>
                <c:ptCount val="1"/>
                <c:pt idx="0">
                  <c:v>Retraite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  <a:effectLst/>
          </c:spPr>
          <c:invertIfNegative val="0"/>
          <c:cat>
            <c:strRef>
              <c:f>[2]Agriculteurs!$A$4:$A$7</c:f>
              <c:strCache>
                <c:ptCount val="4"/>
                <c:pt idx="0">
                  <c:v>50-54</c:v>
                </c:pt>
                <c:pt idx="1">
                  <c:v>55-59</c:v>
                </c:pt>
                <c:pt idx="2">
                  <c:v>60-64</c:v>
                </c:pt>
                <c:pt idx="3">
                  <c:v>65-69</c:v>
                </c:pt>
              </c:strCache>
            </c:strRef>
          </c:cat>
          <c:val>
            <c:numRef>
              <c:f>[2]Agriculteurs!$E$4:$E$7</c:f>
              <c:numCache>
                <c:formatCode>General</c:formatCode>
                <c:ptCount val="4"/>
                <c:pt idx="0">
                  <c:v>0</c:v>
                </c:pt>
                <c:pt idx="1">
                  <c:v>1.1142184969948087E-2</c:v>
                </c:pt>
                <c:pt idx="2">
                  <c:v>0.33852038751088936</c:v>
                </c:pt>
                <c:pt idx="3">
                  <c:v>0.67273185594761575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12F-49C1-B4E0-35C9372439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8166368"/>
        <c:axId val="508162760"/>
      </c:barChart>
      <c:catAx>
        <c:axId val="508166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08162760"/>
        <c:crosses val="autoZero"/>
        <c:auto val="1"/>
        <c:lblAlgn val="ctr"/>
        <c:lblOffset val="100"/>
        <c:noMultiLvlLbl val="0"/>
      </c:catAx>
      <c:valAx>
        <c:axId val="508162760"/>
        <c:scaling>
          <c:orientation val="minMax"/>
          <c:max val="1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08166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[2]Artisans!$B$3</c:f>
              <c:strCache>
                <c:ptCount val="1"/>
                <c:pt idx="0">
                  <c:v>Emploi seul</c:v>
                </c:pt>
              </c:strCache>
            </c:strRef>
          </c:tx>
          <c:spPr>
            <a:solidFill>
              <a:srgbClr val="4472C4">
                <a:lumMod val="50000"/>
              </a:srgbClr>
            </a:solidFill>
            <a:ln>
              <a:noFill/>
            </a:ln>
            <a:effectLst/>
          </c:spPr>
          <c:invertIfNegative val="0"/>
          <c:cat>
            <c:strRef>
              <c:f>[2]Artisans!$A$4:$A$7</c:f>
              <c:strCache>
                <c:ptCount val="4"/>
                <c:pt idx="0">
                  <c:v>50-54</c:v>
                </c:pt>
                <c:pt idx="1">
                  <c:v>55-59</c:v>
                </c:pt>
                <c:pt idx="2">
                  <c:v>60-64</c:v>
                </c:pt>
                <c:pt idx="3">
                  <c:v>65-69</c:v>
                </c:pt>
              </c:strCache>
            </c:strRef>
          </c:cat>
          <c:val>
            <c:numRef>
              <c:f>[2]Artisans!$B$4:$B$7</c:f>
              <c:numCache>
                <c:formatCode>General</c:formatCode>
                <c:ptCount val="4"/>
                <c:pt idx="0">
                  <c:v>0.85831282037430257</c:v>
                </c:pt>
                <c:pt idx="1">
                  <c:v>0.82963489758516606</c:v>
                </c:pt>
                <c:pt idx="2">
                  <c:v>0.45687642134517192</c:v>
                </c:pt>
                <c:pt idx="3">
                  <c:v>8.9603919409306204E-2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77-4806-859D-947BCA15D09B}"/>
            </c:ext>
          </c:extLst>
        </c:ser>
        <c:ser>
          <c:idx val="1"/>
          <c:order val="1"/>
          <c:tx>
            <c:strRef>
              <c:f>[2]Artisans!$C$3</c:f>
              <c:strCache>
                <c:ptCount val="1"/>
                <c:pt idx="0">
                  <c:v>Cumul emploi-retraite</c:v>
                </c:pt>
              </c:strCache>
            </c:strRef>
          </c:tx>
          <c:spPr>
            <a:solidFill>
              <a:srgbClr val="5B9BD5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[2]Artisans!$A$4:$A$7</c:f>
              <c:strCache>
                <c:ptCount val="4"/>
                <c:pt idx="0">
                  <c:v>50-54</c:v>
                </c:pt>
                <c:pt idx="1">
                  <c:v>55-59</c:v>
                </c:pt>
                <c:pt idx="2">
                  <c:v>60-64</c:v>
                </c:pt>
                <c:pt idx="3">
                  <c:v>65-69</c:v>
                </c:pt>
              </c:strCache>
            </c:strRef>
          </c:cat>
          <c:val>
            <c:numRef>
              <c:f>[2]Artisans!$C$4:$C$7</c:f>
              <c:numCache>
                <c:formatCode>General</c:formatCode>
                <c:ptCount val="4"/>
                <c:pt idx="0">
                  <c:v>1.5582182548411557E-2</c:v>
                </c:pt>
                <c:pt idx="1">
                  <c:v>1.1755571508954704E-2</c:v>
                </c:pt>
                <c:pt idx="2">
                  <c:v>9.5460329005162312E-2</c:v>
                </c:pt>
                <c:pt idx="3">
                  <c:v>0.14780887439700954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77-4806-859D-947BCA15D09B}"/>
            </c:ext>
          </c:extLst>
        </c:ser>
        <c:ser>
          <c:idx val="2"/>
          <c:order val="2"/>
          <c:tx>
            <c:strRef>
              <c:f>[2]Artisans!$D$3</c:f>
              <c:strCache>
                <c:ptCount val="1"/>
                <c:pt idx="0">
                  <c:v>Chômage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[2]Artisans!$A$4:$A$7</c:f>
              <c:strCache>
                <c:ptCount val="4"/>
                <c:pt idx="0">
                  <c:v>50-54</c:v>
                </c:pt>
                <c:pt idx="1">
                  <c:v>55-59</c:v>
                </c:pt>
                <c:pt idx="2">
                  <c:v>60-64</c:v>
                </c:pt>
                <c:pt idx="3">
                  <c:v>65-69</c:v>
                </c:pt>
              </c:strCache>
            </c:strRef>
          </c:cat>
          <c:val>
            <c:numRef>
              <c:f>[2]Artisans!$D$4:$D$7</c:f>
              <c:numCache>
                <c:formatCode>General</c:formatCode>
                <c:ptCount val="4"/>
                <c:pt idx="0">
                  <c:v>3.9537389759655796E-2</c:v>
                </c:pt>
                <c:pt idx="1">
                  <c:v>2.103977188438436E-2</c:v>
                </c:pt>
                <c:pt idx="2">
                  <c:v>2.4408975706587645E-2</c:v>
                </c:pt>
                <c:pt idx="3">
                  <c:v>1.0091473983697128E-3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77-4806-859D-947BCA15D09B}"/>
            </c:ext>
          </c:extLst>
        </c:ser>
        <c:ser>
          <c:idx val="4"/>
          <c:order val="3"/>
          <c:tx>
            <c:strRef>
              <c:f>[2]Artisans!$F$3</c:f>
              <c:strCache>
                <c:ptCount val="1"/>
                <c:pt idx="0">
                  <c:v>Autres inactifs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[2]Artisans!$A$4:$A$7</c:f>
              <c:strCache>
                <c:ptCount val="4"/>
                <c:pt idx="0">
                  <c:v>50-54</c:v>
                </c:pt>
                <c:pt idx="1">
                  <c:v>55-59</c:v>
                </c:pt>
                <c:pt idx="2">
                  <c:v>60-64</c:v>
                </c:pt>
                <c:pt idx="3">
                  <c:v>65-69</c:v>
                </c:pt>
              </c:strCache>
            </c:strRef>
          </c:cat>
          <c:val>
            <c:numRef>
              <c:f>[2]Artisans!$F$4:$F$7</c:f>
              <c:numCache>
                <c:formatCode>General</c:formatCode>
                <c:ptCount val="4"/>
                <c:pt idx="0">
                  <c:v>8.6567607317629969E-2</c:v>
                </c:pt>
                <c:pt idx="1">
                  <c:v>0.13098869095203294</c:v>
                </c:pt>
                <c:pt idx="2">
                  <c:v>0.13022884151238306</c:v>
                </c:pt>
                <c:pt idx="3">
                  <c:v>6.4556110148535489E-2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477-4806-859D-947BCA15D09B}"/>
            </c:ext>
          </c:extLst>
        </c:ser>
        <c:ser>
          <c:idx val="3"/>
          <c:order val="4"/>
          <c:tx>
            <c:strRef>
              <c:f>[2]Artisans!$E$3</c:f>
              <c:strCache>
                <c:ptCount val="1"/>
                <c:pt idx="0">
                  <c:v>Retraite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  <a:effectLst/>
          </c:spPr>
          <c:invertIfNegative val="0"/>
          <c:cat>
            <c:strRef>
              <c:f>[2]Artisans!$A$4:$A$7</c:f>
              <c:strCache>
                <c:ptCount val="4"/>
                <c:pt idx="0">
                  <c:v>50-54</c:v>
                </c:pt>
                <c:pt idx="1">
                  <c:v>55-59</c:v>
                </c:pt>
                <c:pt idx="2">
                  <c:v>60-64</c:v>
                </c:pt>
                <c:pt idx="3">
                  <c:v>65-69</c:v>
                </c:pt>
              </c:strCache>
            </c:strRef>
          </c:cat>
          <c:val>
            <c:numRef>
              <c:f>[2]Artisans!$E$4:$E$7</c:f>
              <c:numCache>
                <c:formatCode>General</c:formatCode>
                <c:ptCount val="4"/>
                <c:pt idx="0">
                  <c:v>0</c:v>
                </c:pt>
                <c:pt idx="1">
                  <c:v>6.5810680694619846E-3</c:v>
                </c:pt>
                <c:pt idx="2">
                  <c:v>0.29302543243069507</c:v>
                </c:pt>
                <c:pt idx="3">
                  <c:v>0.69702194864677891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477-4806-859D-947BCA15D0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12930440"/>
        <c:axId val="512929784"/>
      </c:barChart>
      <c:catAx>
        <c:axId val="512930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12929784"/>
        <c:crosses val="autoZero"/>
        <c:auto val="1"/>
        <c:lblAlgn val="ctr"/>
        <c:lblOffset val="100"/>
        <c:noMultiLvlLbl val="0"/>
      </c:catAx>
      <c:valAx>
        <c:axId val="512929784"/>
        <c:scaling>
          <c:orientation val="minMax"/>
          <c:max val="1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12930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2380206262096026"/>
          <c:y val="8.6785009861932938E-2"/>
          <c:w val="0.55258888093533753"/>
          <c:h val="0.7696389134790103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[2]Cadres!$B$3</c:f>
              <c:strCache>
                <c:ptCount val="1"/>
                <c:pt idx="0">
                  <c:v>Emploi seul</c:v>
                </c:pt>
              </c:strCache>
            </c:strRef>
          </c:tx>
          <c:spPr>
            <a:solidFill>
              <a:srgbClr val="4472C4">
                <a:lumMod val="50000"/>
              </a:srgbClr>
            </a:solidFill>
            <a:ln>
              <a:noFill/>
            </a:ln>
            <a:effectLst/>
          </c:spPr>
          <c:invertIfNegative val="0"/>
          <c:cat>
            <c:strRef>
              <c:f>[2]Cadres!$A$4:$A$7</c:f>
              <c:strCache>
                <c:ptCount val="4"/>
                <c:pt idx="0">
                  <c:v>50-54</c:v>
                </c:pt>
                <c:pt idx="1">
                  <c:v>55-59</c:v>
                </c:pt>
                <c:pt idx="2">
                  <c:v>60-64</c:v>
                </c:pt>
                <c:pt idx="3">
                  <c:v>65-69</c:v>
                </c:pt>
              </c:strCache>
            </c:strRef>
          </c:cat>
          <c:val>
            <c:numRef>
              <c:f>[2]Cadres!$B$4:$B$7</c:f>
              <c:numCache>
                <c:formatCode>General</c:formatCode>
                <c:ptCount val="4"/>
                <c:pt idx="0">
                  <c:v>0.94373592676547136</c:v>
                </c:pt>
                <c:pt idx="1">
                  <c:v>0.87772601209474077</c:v>
                </c:pt>
                <c:pt idx="2">
                  <c:v>0.45227107940467853</c:v>
                </c:pt>
                <c:pt idx="3">
                  <c:v>9.5962722115858656E-2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30-4E96-9338-86B3A04EF7C5}"/>
            </c:ext>
          </c:extLst>
        </c:ser>
        <c:ser>
          <c:idx val="1"/>
          <c:order val="1"/>
          <c:tx>
            <c:strRef>
              <c:f>[2]Cadres!$C$3</c:f>
              <c:strCache>
                <c:ptCount val="1"/>
                <c:pt idx="0">
                  <c:v>Cumul emploi-retraite</c:v>
                </c:pt>
              </c:strCache>
            </c:strRef>
          </c:tx>
          <c:spPr>
            <a:solidFill>
              <a:srgbClr val="5B9BD5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[2]Cadres!$A$4:$A$7</c:f>
              <c:strCache>
                <c:ptCount val="4"/>
                <c:pt idx="0">
                  <c:v>50-54</c:v>
                </c:pt>
                <c:pt idx="1">
                  <c:v>55-59</c:v>
                </c:pt>
                <c:pt idx="2">
                  <c:v>60-64</c:v>
                </c:pt>
                <c:pt idx="3">
                  <c:v>65-69</c:v>
                </c:pt>
              </c:strCache>
            </c:strRef>
          </c:cat>
          <c:val>
            <c:numRef>
              <c:f>[2]Cadres!$C$4:$C$7</c:f>
              <c:numCache>
                <c:formatCode>General</c:formatCode>
                <c:ptCount val="4"/>
                <c:pt idx="0">
                  <c:v>6.2578208053813917E-3</c:v>
                </c:pt>
                <c:pt idx="1">
                  <c:v>5.2058325708821528E-3</c:v>
                </c:pt>
                <c:pt idx="2">
                  <c:v>5.1573040067317256E-2</c:v>
                </c:pt>
                <c:pt idx="3">
                  <c:v>7.9755661733292918E-2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30-4E96-9338-86B3A04EF7C5}"/>
            </c:ext>
          </c:extLst>
        </c:ser>
        <c:ser>
          <c:idx val="2"/>
          <c:order val="2"/>
          <c:tx>
            <c:strRef>
              <c:f>[2]Cadres!$D$3</c:f>
              <c:strCache>
                <c:ptCount val="1"/>
                <c:pt idx="0">
                  <c:v>Chômage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[2]Cadres!$A$4:$A$7</c:f>
              <c:strCache>
                <c:ptCount val="4"/>
                <c:pt idx="0">
                  <c:v>50-54</c:v>
                </c:pt>
                <c:pt idx="1">
                  <c:v>55-59</c:v>
                </c:pt>
                <c:pt idx="2">
                  <c:v>60-64</c:v>
                </c:pt>
                <c:pt idx="3">
                  <c:v>65-69</c:v>
                </c:pt>
              </c:strCache>
            </c:strRef>
          </c:cat>
          <c:val>
            <c:numRef>
              <c:f>[2]Cadres!$D$4:$D$7</c:f>
              <c:numCache>
                <c:formatCode>General</c:formatCode>
                <c:ptCount val="4"/>
                <c:pt idx="0">
                  <c:v>2.6695966179404434E-2</c:v>
                </c:pt>
                <c:pt idx="1">
                  <c:v>2.9057072363273647E-2</c:v>
                </c:pt>
                <c:pt idx="2">
                  <c:v>3.5078823646770417E-2</c:v>
                </c:pt>
                <c:pt idx="3">
                  <c:v>9.5935741186490842E-3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30-4E96-9338-86B3A04EF7C5}"/>
            </c:ext>
          </c:extLst>
        </c:ser>
        <c:ser>
          <c:idx val="4"/>
          <c:order val="3"/>
          <c:tx>
            <c:strRef>
              <c:f>[2]Cadres!$F$3</c:f>
              <c:strCache>
                <c:ptCount val="1"/>
                <c:pt idx="0">
                  <c:v>Autres inactifs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[2]Cadres!$A$4:$A$7</c:f>
              <c:strCache>
                <c:ptCount val="4"/>
                <c:pt idx="0">
                  <c:v>50-54</c:v>
                </c:pt>
                <c:pt idx="1">
                  <c:v>55-59</c:v>
                </c:pt>
                <c:pt idx="2">
                  <c:v>60-64</c:v>
                </c:pt>
                <c:pt idx="3">
                  <c:v>65-69</c:v>
                </c:pt>
              </c:strCache>
            </c:strRef>
          </c:cat>
          <c:val>
            <c:numRef>
              <c:f>[2]Cadres!$F$4:$F$7</c:f>
              <c:numCache>
                <c:formatCode>General</c:formatCode>
                <c:ptCount val="4"/>
                <c:pt idx="0">
                  <c:v>2.1658708218060121E-2</c:v>
                </c:pt>
                <c:pt idx="1">
                  <c:v>7.3313137350964813E-2</c:v>
                </c:pt>
                <c:pt idx="2">
                  <c:v>7.7118878863701973E-2</c:v>
                </c:pt>
                <c:pt idx="3">
                  <c:v>2.9220229483431549E-2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130-4E96-9338-86B3A04EF7C5}"/>
            </c:ext>
          </c:extLst>
        </c:ser>
        <c:ser>
          <c:idx val="3"/>
          <c:order val="4"/>
          <c:tx>
            <c:strRef>
              <c:f>[2]Cadres!$E$3</c:f>
              <c:strCache>
                <c:ptCount val="1"/>
                <c:pt idx="0">
                  <c:v>Retraite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  <a:effectLst/>
          </c:spPr>
          <c:invertIfNegative val="0"/>
          <c:cat>
            <c:strRef>
              <c:f>[2]Cadres!$A$4:$A$7</c:f>
              <c:strCache>
                <c:ptCount val="4"/>
                <c:pt idx="0">
                  <c:v>50-54</c:v>
                </c:pt>
                <c:pt idx="1">
                  <c:v>55-59</c:v>
                </c:pt>
                <c:pt idx="2">
                  <c:v>60-64</c:v>
                </c:pt>
                <c:pt idx="3">
                  <c:v>65-69</c:v>
                </c:pt>
              </c:strCache>
            </c:strRef>
          </c:cat>
          <c:val>
            <c:numRef>
              <c:f>[2]Cadres!$E$4:$E$7</c:f>
              <c:numCache>
                <c:formatCode>General</c:formatCode>
                <c:ptCount val="4"/>
                <c:pt idx="0">
                  <c:v>1.6515780316826883E-3</c:v>
                </c:pt>
                <c:pt idx="1">
                  <c:v>1.4697945620138724E-2</c:v>
                </c:pt>
                <c:pt idx="2">
                  <c:v>0.38395817801753213</c:v>
                </c:pt>
                <c:pt idx="3">
                  <c:v>0.78546781254876785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130-4E96-9338-86B3A04EF7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11057480"/>
        <c:axId val="511059120"/>
      </c:barChart>
      <c:catAx>
        <c:axId val="511057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11059120"/>
        <c:crosses val="autoZero"/>
        <c:auto val="1"/>
        <c:lblAlgn val="ctr"/>
        <c:lblOffset val="100"/>
        <c:noMultiLvlLbl val="0"/>
      </c:catAx>
      <c:valAx>
        <c:axId val="511059120"/>
        <c:scaling>
          <c:orientation val="minMax"/>
          <c:max val="1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11057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12495029030462"/>
          <c:y val="8.0372113249157467E-2"/>
          <c:w val="0.29667302950767516"/>
          <c:h val="0.8944819767351566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952932082119872"/>
          <c:y val="7.6788830715532289E-2"/>
          <c:w val="0.77730953151404036"/>
          <c:h val="0.761268637231864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'[2]Prof. inter.'!$B$3</c:f>
              <c:strCache>
                <c:ptCount val="1"/>
                <c:pt idx="0">
                  <c:v>Emploi seul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f>'[2]Prof. inter.'!$A$4:$A$7</c:f>
              <c:strCache>
                <c:ptCount val="4"/>
                <c:pt idx="0">
                  <c:v>50-54</c:v>
                </c:pt>
                <c:pt idx="1">
                  <c:v>55-59</c:v>
                </c:pt>
                <c:pt idx="2">
                  <c:v>60-64</c:v>
                </c:pt>
                <c:pt idx="3">
                  <c:v>65-69</c:v>
                </c:pt>
              </c:strCache>
            </c:strRef>
          </c:cat>
          <c:val>
            <c:numRef>
              <c:f>'[2]Prof. inter.'!$B$4:$B$7</c:f>
              <c:numCache>
                <c:formatCode>General</c:formatCode>
                <c:ptCount val="4"/>
                <c:pt idx="0">
                  <c:v>0.88280680081744578</c:v>
                </c:pt>
                <c:pt idx="1">
                  <c:v>0.81530227320323378</c:v>
                </c:pt>
                <c:pt idx="2">
                  <c:v>0.28563124856090505</c:v>
                </c:pt>
                <c:pt idx="3">
                  <c:v>2.3269660558029502E-2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3A-4F99-B819-9FAF34A62618}"/>
            </c:ext>
          </c:extLst>
        </c:ser>
        <c:ser>
          <c:idx val="1"/>
          <c:order val="1"/>
          <c:tx>
            <c:strRef>
              <c:f>'[2]Prof. inter.'!$C$3</c:f>
              <c:strCache>
                <c:ptCount val="1"/>
                <c:pt idx="0">
                  <c:v>Cumul emploi-retraite</c:v>
                </c:pt>
              </c:strCache>
            </c:strRef>
          </c:tx>
          <c:spPr>
            <a:solidFill>
              <a:srgbClr val="5B9BD5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'[2]Prof. inter.'!$A$4:$A$7</c:f>
              <c:strCache>
                <c:ptCount val="4"/>
                <c:pt idx="0">
                  <c:v>50-54</c:v>
                </c:pt>
                <c:pt idx="1">
                  <c:v>55-59</c:v>
                </c:pt>
                <c:pt idx="2">
                  <c:v>60-64</c:v>
                </c:pt>
                <c:pt idx="3">
                  <c:v>65-69</c:v>
                </c:pt>
              </c:strCache>
            </c:strRef>
          </c:cat>
          <c:val>
            <c:numRef>
              <c:f>'[2]Prof. inter.'!$C$4:$C$7</c:f>
              <c:numCache>
                <c:formatCode>General</c:formatCode>
                <c:ptCount val="4"/>
                <c:pt idx="0">
                  <c:v>8.263498227046133E-3</c:v>
                </c:pt>
                <c:pt idx="1">
                  <c:v>1.3929796264744419E-2</c:v>
                </c:pt>
                <c:pt idx="2">
                  <c:v>3.3203437416206245E-2</c:v>
                </c:pt>
                <c:pt idx="3">
                  <c:v>3.5499366380002763E-2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3A-4F99-B819-9FAF34A62618}"/>
            </c:ext>
          </c:extLst>
        </c:ser>
        <c:ser>
          <c:idx val="2"/>
          <c:order val="2"/>
          <c:tx>
            <c:strRef>
              <c:f>'[2]Prof. inter.'!$D$3</c:f>
              <c:strCache>
                <c:ptCount val="1"/>
                <c:pt idx="0">
                  <c:v>Chômage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'[2]Prof. inter.'!$A$4:$A$7</c:f>
              <c:strCache>
                <c:ptCount val="4"/>
                <c:pt idx="0">
                  <c:v>50-54</c:v>
                </c:pt>
                <c:pt idx="1">
                  <c:v>55-59</c:v>
                </c:pt>
                <c:pt idx="2">
                  <c:v>60-64</c:v>
                </c:pt>
                <c:pt idx="3">
                  <c:v>65-69</c:v>
                </c:pt>
              </c:strCache>
            </c:strRef>
          </c:cat>
          <c:val>
            <c:numRef>
              <c:f>'[2]Prof. inter.'!$D$4:$D$7</c:f>
              <c:numCache>
                <c:formatCode>General</c:formatCode>
                <c:ptCount val="4"/>
                <c:pt idx="0">
                  <c:v>3.6909595867274596E-2</c:v>
                </c:pt>
                <c:pt idx="1">
                  <c:v>3.8949013843472012E-2</c:v>
                </c:pt>
                <c:pt idx="2">
                  <c:v>2.8458337071817448E-2</c:v>
                </c:pt>
                <c:pt idx="3">
                  <c:v>6.1874124823803377E-3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3A-4F99-B819-9FAF34A62618}"/>
            </c:ext>
          </c:extLst>
        </c:ser>
        <c:ser>
          <c:idx val="4"/>
          <c:order val="3"/>
          <c:tx>
            <c:strRef>
              <c:f>'[2]Prof. inter.'!$F$3</c:f>
              <c:strCache>
                <c:ptCount val="1"/>
                <c:pt idx="0">
                  <c:v>Autres inactifs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'[2]Prof. inter.'!$A$4:$A$7</c:f>
              <c:strCache>
                <c:ptCount val="4"/>
                <c:pt idx="0">
                  <c:v>50-54</c:v>
                </c:pt>
                <c:pt idx="1">
                  <c:v>55-59</c:v>
                </c:pt>
                <c:pt idx="2">
                  <c:v>60-64</c:v>
                </c:pt>
                <c:pt idx="3">
                  <c:v>65-69</c:v>
                </c:pt>
              </c:strCache>
            </c:strRef>
          </c:cat>
          <c:val>
            <c:numRef>
              <c:f>'[2]Prof. inter.'!$F$4:$F$7</c:f>
              <c:numCache>
                <c:formatCode>General</c:formatCode>
                <c:ptCount val="4"/>
                <c:pt idx="0">
                  <c:v>6.6328330019318649E-2</c:v>
                </c:pt>
                <c:pt idx="1">
                  <c:v>9.7955906734814108E-2</c:v>
                </c:pt>
                <c:pt idx="2">
                  <c:v>8.2831073782047529E-2</c:v>
                </c:pt>
                <c:pt idx="3">
                  <c:v>3.0602738233897985E-2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43A-4F99-B819-9FAF34A62618}"/>
            </c:ext>
          </c:extLst>
        </c:ser>
        <c:ser>
          <c:idx val="3"/>
          <c:order val="4"/>
          <c:tx>
            <c:strRef>
              <c:f>'[2]Prof. inter.'!$E$3</c:f>
              <c:strCache>
                <c:ptCount val="1"/>
                <c:pt idx="0">
                  <c:v>Retraite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  <a:effectLst/>
          </c:spPr>
          <c:invertIfNegative val="0"/>
          <c:cat>
            <c:strRef>
              <c:f>'[2]Prof. inter.'!$A$4:$A$7</c:f>
              <c:strCache>
                <c:ptCount val="4"/>
                <c:pt idx="0">
                  <c:v>50-54</c:v>
                </c:pt>
                <c:pt idx="1">
                  <c:v>55-59</c:v>
                </c:pt>
                <c:pt idx="2">
                  <c:v>60-64</c:v>
                </c:pt>
                <c:pt idx="3">
                  <c:v>65-69</c:v>
                </c:pt>
              </c:strCache>
            </c:strRef>
          </c:cat>
          <c:val>
            <c:numRef>
              <c:f>'[2]Prof. inter.'!$E$4:$E$7</c:f>
              <c:numCache>
                <c:formatCode>General</c:formatCode>
                <c:ptCount val="4"/>
                <c:pt idx="0">
                  <c:v>5.6917750689154251E-3</c:v>
                </c:pt>
                <c:pt idx="1">
                  <c:v>3.3863009953735451E-2</c:v>
                </c:pt>
                <c:pt idx="2">
                  <c:v>0.5698759031690237</c:v>
                </c:pt>
                <c:pt idx="3">
                  <c:v>0.90444082234568934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43A-4F99-B819-9FAF34A626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3889928"/>
        <c:axId val="533891568"/>
      </c:barChart>
      <c:catAx>
        <c:axId val="533889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33891568"/>
        <c:crosses val="autoZero"/>
        <c:auto val="1"/>
        <c:lblAlgn val="ctr"/>
        <c:lblOffset val="100"/>
        <c:noMultiLvlLbl val="0"/>
      </c:catAx>
      <c:valAx>
        <c:axId val="533891568"/>
        <c:scaling>
          <c:orientation val="minMax"/>
          <c:max val="1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33889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6562708377669011"/>
          <c:y val="7.7192982456140355E-2"/>
          <c:w val="0.7848233666737604"/>
          <c:h val="0.7600121563751899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[2]Employés!$B$3</c:f>
              <c:strCache>
                <c:ptCount val="1"/>
                <c:pt idx="0">
                  <c:v>Emploi seul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f>[2]Employés!$A$4:$A$7</c:f>
              <c:strCache>
                <c:ptCount val="4"/>
                <c:pt idx="0">
                  <c:v>50-54</c:v>
                </c:pt>
                <c:pt idx="1">
                  <c:v>55-59</c:v>
                </c:pt>
                <c:pt idx="2">
                  <c:v>60-64</c:v>
                </c:pt>
                <c:pt idx="3">
                  <c:v>65-69</c:v>
                </c:pt>
              </c:strCache>
            </c:strRef>
          </c:cat>
          <c:val>
            <c:numRef>
              <c:f>[2]Employés!$B$4:$B$7</c:f>
              <c:numCache>
                <c:formatCode>General</c:formatCode>
                <c:ptCount val="4"/>
                <c:pt idx="0">
                  <c:v>0.77912356437349994</c:v>
                </c:pt>
                <c:pt idx="1">
                  <c:v>0.71414189726161648</c:v>
                </c:pt>
                <c:pt idx="2">
                  <c:v>0.30454608691945062</c:v>
                </c:pt>
                <c:pt idx="3">
                  <c:v>3.1112023097775641E-2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55-4FE1-B4B3-8B3D8BA10F19}"/>
            </c:ext>
          </c:extLst>
        </c:ser>
        <c:ser>
          <c:idx val="1"/>
          <c:order val="1"/>
          <c:tx>
            <c:strRef>
              <c:f>[2]Employés!$C$3</c:f>
              <c:strCache>
                <c:ptCount val="1"/>
                <c:pt idx="0">
                  <c:v>Cumul emploi-retraite</c:v>
                </c:pt>
              </c:strCache>
            </c:strRef>
          </c:tx>
          <c:spPr>
            <a:solidFill>
              <a:srgbClr val="5B9BD5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[2]Employés!$A$4:$A$7</c:f>
              <c:strCache>
                <c:ptCount val="4"/>
                <c:pt idx="0">
                  <c:v>50-54</c:v>
                </c:pt>
                <c:pt idx="1">
                  <c:v>55-59</c:v>
                </c:pt>
                <c:pt idx="2">
                  <c:v>60-64</c:v>
                </c:pt>
                <c:pt idx="3">
                  <c:v>65-69</c:v>
                </c:pt>
              </c:strCache>
            </c:strRef>
          </c:cat>
          <c:val>
            <c:numRef>
              <c:f>[2]Employés!$C$4:$C$7</c:f>
              <c:numCache>
                <c:formatCode>General</c:formatCode>
                <c:ptCount val="4"/>
                <c:pt idx="0">
                  <c:v>8.6755743742333771E-3</c:v>
                </c:pt>
                <c:pt idx="1">
                  <c:v>1.0491720873769055E-2</c:v>
                </c:pt>
                <c:pt idx="2">
                  <c:v>4.4817282990766774E-2</c:v>
                </c:pt>
                <c:pt idx="3">
                  <c:v>3.8845155415086617E-2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55-4FE1-B4B3-8B3D8BA10F19}"/>
            </c:ext>
          </c:extLst>
        </c:ser>
        <c:ser>
          <c:idx val="2"/>
          <c:order val="2"/>
          <c:tx>
            <c:strRef>
              <c:f>[2]Employés!$D$3</c:f>
              <c:strCache>
                <c:ptCount val="1"/>
                <c:pt idx="0">
                  <c:v>Chômage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[2]Employés!$A$4:$A$7</c:f>
              <c:strCache>
                <c:ptCount val="4"/>
                <c:pt idx="0">
                  <c:v>50-54</c:v>
                </c:pt>
                <c:pt idx="1">
                  <c:v>55-59</c:v>
                </c:pt>
                <c:pt idx="2">
                  <c:v>60-64</c:v>
                </c:pt>
                <c:pt idx="3">
                  <c:v>65-69</c:v>
                </c:pt>
              </c:strCache>
            </c:strRef>
          </c:cat>
          <c:val>
            <c:numRef>
              <c:f>[2]Employés!$D$4:$D$7</c:f>
              <c:numCache>
                <c:formatCode>General</c:formatCode>
                <c:ptCount val="4"/>
                <c:pt idx="0">
                  <c:v>6.8106416881804147E-2</c:v>
                </c:pt>
                <c:pt idx="1">
                  <c:v>5.2613550038797426E-2</c:v>
                </c:pt>
                <c:pt idx="2">
                  <c:v>2.9796690115362588E-2</c:v>
                </c:pt>
                <c:pt idx="3">
                  <c:v>5.6529650627479564E-3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D55-4FE1-B4B3-8B3D8BA10F19}"/>
            </c:ext>
          </c:extLst>
        </c:ser>
        <c:ser>
          <c:idx val="4"/>
          <c:order val="3"/>
          <c:tx>
            <c:strRef>
              <c:f>[2]Employés!$F$3</c:f>
              <c:strCache>
                <c:ptCount val="1"/>
                <c:pt idx="0">
                  <c:v>Autres inactifs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[2]Employés!$A$4:$A$7</c:f>
              <c:strCache>
                <c:ptCount val="4"/>
                <c:pt idx="0">
                  <c:v>50-54</c:v>
                </c:pt>
                <c:pt idx="1">
                  <c:v>55-59</c:v>
                </c:pt>
                <c:pt idx="2">
                  <c:v>60-64</c:v>
                </c:pt>
                <c:pt idx="3">
                  <c:v>65-69</c:v>
                </c:pt>
              </c:strCache>
            </c:strRef>
          </c:cat>
          <c:val>
            <c:numRef>
              <c:f>[2]Employés!$F$4:$F$7</c:f>
              <c:numCache>
                <c:formatCode>General</c:formatCode>
                <c:ptCount val="4"/>
                <c:pt idx="0">
                  <c:v>0.137850151568571</c:v>
                </c:pt>
                <c:pt idx="1">
                  <c:v>0.19438361219399986</c:v>
                </c:pt>
                <c:pt idx="2">
                  <c:v>0.18339613110807845</c:v>
                </c:pt>
                <c:pt idx="3">
                  <c:v>4.8851136192859794E-2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D55-4FE1-B4B3-8B3D8BA10F19}"/>
            </c:ext>
          </c:extLst>
        </c:ser>
        <c:ser>
          <c:idx val="3"/>
          <c:order val="4"/>
          <c:tx>
            <c:strRef>
              <c:f>[2]Employés!$E$3</c:f>
              <c:strCache>
                <c:ptCount val="1"/>
                <c:pt idx="0">
                  <c:v>Retraite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  <a:effectLst/>
          </c:spPr>
          <c:invertIfNegative val="0"/>
          <c:cat>
            <c:strRef>
              <c:f>[2]Employés!$A$4:$A$7</c:f>
              <c:strCache>
                <c:ptCount val="4"/>
                <c:pt idx="0">
                  <c:v>50-54</c:v>
                </c:pt>
                <c:pt idx="1">
                  <c:v>55-59</c:v>
                </c:pt>
                <c:pt idx="2">
                  <c:v>60-64</c:v>
                </c:pt>
                <c:pt idx="3">
                  <c:v>65-69</c:v>
                </c:pt>
              </c:strCache>
            </c:strRef>
          </c:cat>
          <c:val>
            <c:numRef>
              <c:f>[2]Employés!$E$4:$E$7</c:f>
              <c:numCache>
                <c:formatCode>General</c:formatCode>
                <c:ptCount val="4"/>
                <c:pt idx="0">
                  <c:v>6.2442928018915864E-3</c:v>
                </c:pt>
                <c:pt idx="1">
                  <c:v>2.8369219631817329E-2</c:v>
                </c:pt>
                <c:pt idx="2">
                  <c:v>0.43744380886634171</c:v>
                </c:pt>
                <c:pt idx="3">
                  <c:v>0.87553872023153001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D55-4FE1-B4B3-8B3D8BA10F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2741800"/>
        <c:axId val="502742456"/>
      </c:barChart>
      <c:catAx>
        <c:axId val="502741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02742456"/>
        <c:crosses val="autoZero"/>
        <c:auto val="1"/>
        <c:lblAlgn val="ctr"/>
        <c:lblOffset val="100"/>
        <c:noMultiLvlLbl val="0"/>
      </c:catAx>
      <c:valAx>
        <c:axId val="502742456"/>
        <c:scaling>
          <c:orientation val="minMax"/>
          <c:max val="1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02741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6233647946324589"/>
          <c:y val="7.6388888888888895E-2"/>
          <c:w val="0.79351341016147814"/>
          <c:h val="0.762512029746281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[2]Ouvriers!$B$3</c:f>
              <c:strCache>
                <c:ptCount val="1"/>
                <c:pt idx="0">
                  <c:v>Emploi seul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f>[2]Ouvriers!$A$4:$A$7</c:f>
              <c:strCache>
                <c:ptCount val="4"/>
                <c:pt idx="0">
                  <c:v>50-54</c:v>
                </c:pt>
                <c:pt idx="1">
                  <c:v>55-59</c:v>
                </c:pt>
                <c:pt idx="2">
                  <c:v>60-64</c:v>
                </c:pt>
                <c:pt idx="3">
                  <c:v>65-69</c:v>
                </c:pt>
              </c:strCache>
            </c:strRef>
          </c:cat>
          <c:val>
            <c:numRef>
              <c:f>[2]Ouvriers!$B$4:$B$7</c:f>
              <c:numCache>
                <c:formatCode>General</c:formatCode>
                <c:ptCount val="4"/>
                <c:pt idx="0">
                  <c:v>0.77616812717618799</c:v>
                </c:pt>
                <c:pt idx="1">
                  <c:v>0.67253628422575285</c:v>
                </c:pt>
                <c:pt idx="2">
                  <c:v>0.21058158805970412</c:v>
                </c:pt>
                <c:pt idx="3">
                  <c:v>1.620949223221085E-2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41-4C08-8C5D-F45B081D6A81}"/>
            </c:ext>
          </c:extLst>
        </c:ser>
        <c:ser>
          <c:idx val="1"/>
          <c:order val="1"/>
          <c:tx>
            <c:strRef>
              <c:f>[2]Ouvriers!$C$3</c:f>
              <c:strCache>
                <c:ptCount val="1"/>
                <c:pt idx="0">
                  <c:v>Cumul emploi-retraite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[2]Ouvriers!$A$4:$A$7</c:f>
              <c:strCache>
                <c:ptCount val="4"/>
                <c:pt idx="0">
                  <c:v>50-54</c:v>
                </c:pt>
                <c:pt idx="1">
                  <c:v>55-59</c:v>
                </c:pt>
                <c:pt idx="2">
                  <c:v>60-64</c:v>
                </c:pt>
                <c:pt idx="3">
                  <c:v>65-69</c:v>
                </c:pt>
              </c:strCache>
            </c:strRef>
          </c:cat>
          <c:val>
            <c:numRef>
              <c:f>[2]Ouvriers!$C$4:$C$7</c:f>
              <c:numCache>
                <c:formatCode>General</c:formatCode>
                <c:ptCount val="4"/>
                <c:pt idx="0">
                  <c:v>5.3898457837245079E-3</c:v>
                </c:pt>
                <c:pt idx="1">
                  <c:v>1.3371054720348078E-2</c:v>
                </c:pt>
                <c:pt idx="2">
                  <c:v>2.7975477503000976E-2</c:v>
                </c:pt>
                <c:pt idx="3">
                  <c:v>3.4816793036451646E-2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41-4C08-8C5D-F45B081D6A81}"/>
            </c:ext>
          </c:extLst>
        </c:ser>
        <c:ser>
          <c:idx val="2"/>
          <c:order val="2"/>
          <c:tx>
            <c:strRef>
              <c:f>[2]Ouvriers!$D$3</c:f>
              <c:strCache>
                <c:ptCount val="1"/>
                <c:pt idx="0">
                  <c:v>Chômage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[2]Ouvriers!$A$4:$A$7</c:f>
              <c:strCache>
                <c:ptCount val="4"/>
                <c:pt idx="0">
                  <c:v>50-54</c:v>
                </c:pt>
                <c:pt idx="1">
                  <c:v>55-59</c:v>
                </c:pt>
                <c:pt idx="2">
                  <c:v>60-64</c:v>
                </c:pt>
                <c:pt idx="3">
                  <c:v>65-69</c:v>
                </c:pt>
              </c:strCache>
            </c:strRef>
          </c:cat>
          <c:val>
            <c:numRef>
              <c:f>[2]Ouvriers!$D$4:$D$7</c:f>
              <c:numCache>
                <c:formatCode>General</c:formatCode>
                <c:ptCount val="4"/>
                <c:pt idx="0">
                  <c:v>5.870483225279946E-2</c:v>
                </c:pt>
                <c:pt idx="1">
                  <c:v>6.49763838577989E-2</c:v>
                </c:pt>
                <c:pt idx="2">
                  <c:v>3.4633989919008304E-2</c:v>
                </c:pt>
                <c:pt idx="3">
                  <c:v>7.0653449939587854E-3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41-4C08-8C5D-F45B081D6A81}"/>
            </c:ext>
          </c:extLst>
        </c:ser>
        <c:ser>
          <c:idx val="4"/>
          <c:order val="3"/>
          <c:tx>
            <c:strRef>
              <c:f>[2]Ouvriers!$F$3</c:f>
              <c:strCache>
                <c:ptCount val="1"/>
                <c:pt idx="0">
                  <c:v>Autres inactifs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[2]Ouvriers!$A$4:$A$7</c:f>
              <c:strCache>
                <c:ptCount val="4"/>
                <c:pt idx="0">
                  <c:v>50-54</c:v>
                </c:pt>
                <c:pt idx="1">
                  <c:v>55-59</c:v>
                </c:pt>
                <c:pt idx="2">
                  <c:v>60-64</c:v>
                </c:pt>
                <c:pt idx="3">
                  <c:v>65-69</c:v>
                </c:pt>
              </c:strCache>
            </c:strRef>
          </c:cat>
          <c:val>
            <c:numRef>
              <c:f>[2]Ouvriers!$F$4:$F$7</c:f>
              <c:numCache>
                <c:formatCode>General</c:formatCode>
                <c:ptCount val="4"/>
                <c:pt idx="0">
                  <c:v>0.1586512007117151</c:v>
                </c:pt>
                <c:pt idx="1">
                  <c:v>0.22933740388220919</c:v>
                </c:pt>
                <c:pt idx="2">
                  <c:v>0.16757172206486881</c:v>
                </c:pt>
                <c:pt idx="3">
                  <c:v>4.2504531450828054E-2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341-4C08-8C5D-F45B081D6A81}"/>
            </c:ext>
          </c:extLst>
        </c:ser>
        <c:ser>
          <c:idx val="3"/>
          <c:order val="4"/>
          <c:tx>
            <c:strRef>
              <c:f>[2]Ouvriers!$E$3</c:f>
              <c:strCache>
                <c:ptCount val="1"/>
                <c:pt idx="0">
                  <c:v>Retraite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  <a:effectLst/>
          </c:spPr>
          <c:invertIfNegative val="0"/>
          <c:cat>
            <c:strRef>
              <c:f>[2]Ouvriers!$A$4:$A$7</c:f>
              <c:strCache>
                <c:ptCount val="4"/>
                <c:pt idx="0">
                  <c:v>50-54</c:v>
                </c:pt>
                <c:pt idx="1">
                  <c:v>55-59</c:v>
                </c:pt>
                <c:pt idx="2">
                  <c:v>60-64</c:v>
                </c:pt>
                <c:pt idx="3">
                  <c:v>65-69</c:v>
                </c:pt>
              </c:strCache>
            </c:strRef>
          </c:cat>
          <c:val>
            <c:numRef>
              <c:f>[2]Ouvriers!$E$4:$E$7</c:f>
              <c:numCache>
                <c:formatCode>General</c:formatCode>
                <c:ptCount val="4"/>
                <c:pt idx="0">
                  <c:v>1.085994075573098E-3</c:v>
                </c:pt>
                <c:pt idx="1">
                  <c:v>1.977887331389095E-2</c:v>
                </c:pt>
                <c:pt idx="2">
                  <c:v>0.55923722245341789</c:v>
                </c:pt>
                <c:pt idx="3">
                  <c:v>0.89940383828655068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341-4C08-8C5D-F45B081D6A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13045752"/>
        <c:axId val="513043784"/>
      </c:barChart>
      <c:catAx>
        <c:axId val="513045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13043784"/>
        <c:crosses val="autoZero"/>
        <c:auto val="1"/>
        <c:lblAlgn val="ctr"/>
        <c:lblOffset val="100"/>
        <c:noMultiLvlLbl val="0"/>
      </c:catAx>
      <c:valAx>
        <c:axId val="513043784"/>
        <c:scaling>
          <c:orientation val="minMax"/>
          <c:max val="1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13045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6" Type="http://schemas.openxmlformats.org/officeDocument/2006/relationships/chart" Target="../charts/chart9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6</xdr:col>
      <xdr:colOff>238125</xdr:colOff>
      <xdr:row>19</xdr:row>
      <xdr:rowOff>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</xdr:rowOff>
    </xdr:from>
    <xdr:to>
      <xdr:col>6</xdr:col>
      <xdr:colOff>0</xdr:colOff>
      <xdr:row>26</xdr:row>
      <xdr:rowOff>161925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4</xdr:col>
      <xdr:colOff>276225</xdr:colOff>
      <xdr:row>26</xdr:row>
      <xdr:rowOff>171450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6</xdr:col>
      <xdr:colOff>0</xdr:colOff>
      <xdr:row>30</xdr:row>
      <xdr:rowOff>76200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6</xdr:col>
      <xdr:colOff>0</xdr:colOff>
      <xdr:row>27</xdr:row>
      <xdr:rowOff>95250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6</xdr:col>
      <xdr:colOff>0</xdr:colOff>
      <xdr:row>17</xdr:row>
      <xdr:rowOff>85725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6</xdr:col>
      <xdr:colOff>293687</xdr:colOff>
      <xdr:row>20</xdr:row>
      <xdr:rowOff>163513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161925</xdr:rowOff>
    </xdr:from>
    <xdr:to>
      <xdr:col>3</xdr:col>
      <xdr:colOff>352425</xdr:colOff>
      <xdr:row>12</xdr:row>
      <xdr:rowOff>123824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4</xdr:row>
      <xdr:rowOff>0</xdr:rowOff>
    </xdr:from>
    <xdr:to>
      <xdr:col>7</xdr:col>
      <xdr:colOff>428625</xdr:colOff>
      <xdr:row>12</xdr:row>
      <xdr:rowOff>104775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</xdr:colOff>
      <xdr:row>4</xdr:row>
      <xdr:rowOff>0</xdr:rowOff>
    </xdr:from>
    <xdr:to>
      <xdr:col>12</xdr:col>
      <xdr:colOff>619126</xdr:colOff>
      <xdr:row>12</xdr:row>
      <xdr:rowOff>85725</xdr:rowOff>
    </xdr:to>
    <xdr:graphicFrame macro="">
      <xdr:nvGraphicFramePr>
        <xdr:cNvPr id="9" name="Graphique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13</xdr:row>
      <xdr:rowOff>171449</xdr:rowOff>
    </xdr:from>
    <xdr:to>
      <xdr:col>3</xdr:col>
      <xdr:colOff>352426</xdr:colOff>
      <xdr:row>23</xdr:row>
      <xdr:rowOff>85724</xdr:rowOff>
    </xdr:to>
    <xdr:graphicFrame macro="">
      <xdr:nvGraphicFramePr>
        <xdr:cNvPr id="12" name="Graphique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0</xdr:colOff>
      <xdr:row>14</xdr:row>
      <xdr:rowOff>0</xdr:rowOff>
    </xdr:from>
    <xdr:to>
      <xdr:col>7</xdr:col>
      <xdr:colOff>419100</xdr:colOff>
      <xdr:row>23</xdr:row>
      <xdr:rowOff>95250</xdr:rowOff>
    </xdr:to>
    <xdr:graphicFrame macro="">
      <xdr:nvGraphicFramePr>
        <xdr:cNvPr id="14" name="Graphique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0</xdr:colOff>
      <xdr:row>14</xdr:row>
      <xdr:rowOff>0</xdr:rowOff>
    </xdr:from>
    <xdr:to>
      <xdr:col>11</xdr:col>
      <xdr:colOff>447675</xdr:colOff>
      <xdr:row>23</xdr:row>
      <xdr:rowOff>114300</xdr:rowOff>
    </xdr:to>
    <xdr:graphicFrame macro="">
      <xdr:nvGraphicFramePr>
        <xdr:cNvPr id="16" name="Graphique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oneCellAnchor>
    <xdr:from>
      <xdr:col>0</xdr:col>
      <xdr:colOff>238125</xdr:colOff>
      <xdr:row>11</xdr:row>
      <xdr:rowOff>85725</xdr:rowOff>
    </xdr:from>
    <xdr:ext cx="390524" cy="257175"/>
    <xdr:sp macro="" textlink="">
      <xdr:nvSpPr>
        <xdr:cNvPr id="2" name="ZoneTexte 1"/>
        <xdr:cNvSpPr txBox="1"/>
      </xdr:nvSpPr>
      <xdr:spPr>
        <a:xfrm>
          <a:off x="238125" y="2181225"/>
          <a:ext cx="390524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fr-FR" sz="900"/>
            <a:t>Âge</a:t>
          </a:r>
        </a:p>
      </xdr:txBody>
    </xdr:sp>
    <xdr:clientData/>
  </xdr:oneCellAnchor>
  <xdr:oneCellAnchor>
    <xdr:from>
      <xdr:col>0</xdr:col>
      <xdr:colOff>247650</xdr:colOff>
      <xdr:row>22</xdr:row>
      <xdr:rowOff>0</xdr:rowOff>
    </xdr:from>
    <xdr:ext cx="420391" cy="423706"/>
    <xdr:sp macro="" textlink="">
      <xdr:nvSpPr>
        <xdr:cNvPr id="3" name="ZoneTexte 2"/>
        <xdr:cNvSpPr txBox="1"/>
      </xdr:nvSpPr>
      <xdr:spPr>
        <a:xfrm>
          <a:off x="247650" y="4191000"/>
          <a:ext cx="420391" cy="4237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fr-FR" sz="900"/>
            <a:t>Âge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123824</xdr:rowOff>
    </xdr:from>
    <xdr:to>
      <xdr:col>6</xdr:col>
      <xdr:colOff>457200</xdr:colOff>
      <xdr:row>17</xdr:row>
      <xdr:rowOff>123824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2</xdr:row>
      <xdr:rowOff>28575</xdr:rowOff>
    </xdr:from>
    <xdr:to>
      <xdr:col>4</xdr:col>
      <xdr:colOff>1104899</xdr:colOff>
      <xdr:row>20</xdr:row>
      <xdr:rowOff>9524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7</xdr:col>
      <xdr:colOff>276224</xdr:colOff>
      <xdr:row>14</xdr:row>
      <xdr:rowOff>180975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190499</xdr:rowOff>
    </xdr:from>
    <xdr:to>
      <xdr:col>4</xdr:col>
      <xdr:colOff>761999</xdr:colOff>
      <xdr:row>16</xdr:row>
      <xdr:rowOff>180974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57150</xdr:rowOff>
    </xdr:from>
    <xdr:to>
      <xdr:col>5</xdr:col>
      <xdr:colOff>19049</xdr:colOff>
      <xdr:row>17</xdr:row>
      <xdr:rowOff>171450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onia.makhzoum\Documents\DARES%20RESULTAT%20S&#233;niors\DR%20S&#233;nior\DR%202022\DR%20Senior%20-%20Graphqiue%20par%20Age%20fin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onia.makhzoum\Documents\DARES%20RESULTAT%20S&#233;niors\DR%20S&#233;nior\DR%202022\EEC%202021-2022-Indicateurs%20par%20CSP%20-%20par%20AGEQ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Graphique"/>
    </sheetNames>
    <sheetDataSet>
      <sheetData sheetId="0"/>
      <sheetData sheetId="1">
        <row r="1">
          <cell r="B1" t="str">
            <v>Emploi seul</v>
          </cell>
          <cell r="C1" t="str">
            <v>Cumul emploi-retraite</v>
          </cell>
          <cell r="D1" t="str">
            <v>Chômage</v>
          </cell>
          <cell r="E1" t="str">
            <v>Inactivité hors retraite</v>
          </cell>
          <cell r="F1" t="str">
            <v>Retraite sans emploi</v>
          </cell>
        </row>
        <row r="2">
          <cell r="A2">
            <v>50</v>
          </cell>
          <cell r="B2">
            <v>0.83394055429651481</v>
          </cell>
          <cell r="C2">
            <v>6.3732172207253881E-3</v>
          </cell>
          <cell r="D2">
            <v>4.4225337019267834E-2</v>
          </cell>
          <cell r="E2">
            <v>0.11292380900739224</v>
          </cell>
          <cell r="F2">
            <v>2.5370824560995652E-3</v>
          </cell>
        </row>
        <row r="3">
          <cell r="A3">
            <v>51</v>
          </cell>
          <cell r="B3">
            <v>0.8463092807242254</v>
          </cell>
          <cell r="C3">
            <v>5.3181525528020104E-3</v>
          </cell>
          <cell r="D3">
            <v>3.7848686453309327E-2</v>
          </cell>
          <cell r="E3">
            <v>0.10720761651302441</v>
          </cell>
          <cell r="F3">
            <v>3.3162637566388608E-3</v>
          </cell>
        </row>
        <row r="4">
          <cell r="A4">
            <v>52</v>
          </cell>
          <cell r="B4">
            <v>0.83781068165432659</v>
          </cell>
          <cell r="C4">
            <v>6.8239601600211244E-3</v>
          </cell>
          <cell r="D4">
            <v>4.1471206822184928E-2</v>
          </cell>
          <cell r="E4">
            <v>0.11005448339886825</v>
          </cell>
          <cell r="F4">
            <v>3.8396679645990358E-3</v>
          </cell>
        </row>
        <row r="5">
          <cell r="A5">
            <v>53</v>
          </cell>
          <cell r="B5">
            <v>0.81732258550916503</v>
          </cell>
          <cell r="C5">
            <v>6.8172392877555721E-3</v>
          </cell>
          <cell r="D5">
            <v>4.3551277488297097E-2</v>
          </cell>
          <cell r="E5">
            <v>0.12764572483833078</v>
          </cell>
          <cell r="F5">
            <v>4.6631728764516033E-3</v>
          </cell>
        </row>
        <row r="6">
          <cell r="A6">
            <v>54</v>
          </cell>
          <cell r="B6">
            <v>0.80792443235869504</v>
          </cell>
          <cell r="C6">
            <v>8.7803876838168007E-3</v>
          </cell>
          <cell r="D6">
            <v>3.9826952724501576E-2</v>
          </cell>
          <cell r="E6">
            <v>0.13907744789928422</v>
          </cell>
          <cell r="F6">
            <v>4.3907793337023496E-3</v>
          </cell>
        </row>
        <row r="7">
          <cell r="A7">
            <v>55</v>
          </cell>
          <cell r="B7">
            <v>0.79688280304096626</v>
          </cell>
          <cell r="C7">
            <v>7.1711511341471575E-3</v>
          </cell>
          <cell r="D7">
            <v>4.3521119698510274E-2</v>
          </cell>
          <cell r="E7">
            <v>0.14408831996786364</v>
          </cell>
          <cell r="F7">
            <v>8.33660615851263E-3</v>
          </cell>
        </row>
        <row r="8">
          <cell r="A8">
            <v>56</v>
          </cell>
          <cell r="B8">
            <v>0.78395866575178763</v>
          </cell>
          <cell r="C8">
            <v>9.0086797744009135E-3</v>
          </cell>
          <cell r="D8">
            <v>4.0344786547035265E-2</v>
          </cell>
          <cell r="E8">
            <v>0.15705739384767406</v>
          </cell>
          <cell r="F8">
            <v>9.6304740791021658E-3</v>
          </cell>
        </row>
        <row r="9">
          <cell r="A9">
            <v>57</v>
          </cell>
          <cell r="B9">
            <v>0.74966821166596009</v>
          </cell>
          <cell r="C9">
            <v>1.3054669950700417E-2</v>
          </cell>
          <cell r="D9">
            <v>4.1721837339356437E-2</v>
          </cell>
          <cell r="E9">
            <v>0.17432519560280718</v>
          </cell>
          <cell r="F9">
            <v>2.1230085441175925E-2</v>
          </cell>
        </row>
        <row r="10">
          <cell r="A10">
            <v>58</v>
          </cell>
          <cell r="B10">
            <v>0.72684851349576096</v>
          </cell>
          <cell r="C10">
            <v>1.3690933550142606E-2</v>
          </cell>
          <cell r="D10">
            <v>3.8299259296891638E-2</v>
          </cell>
          <cell r="E10">
            <v>0.19220544831950559</v>
          </cell>
          <cell r="F10">
            <v>2.8955845337699269E-2</v>
          </cell>
        </row>
        <row r="11">
          <cell r="A11">
            <v>59</v>
          </cell>
          <cell r="B11">
            <v>0.70176049435478882</v>
          </cell>
          <cell r="C11">
            <v>1.5875270498762344E-2</v>
          </cell>
          <cell r="D11">
            <v>3.8471218921300399E-2</v>
          </cell>
          <cell r="E11">
            <v>0.20111975460198375</v>
          </cell>
          <cell r="F11">
            <v>4.2773261623164666E-2</v>
          </cell>
        </row>
        <row r="12">
          <cell r="A12">
            <v>60</v>
          </cell>
          <cell r="B12">
            <v>0.5544010946116309</v>
          </cell>
          <cell r="C12">
            <v>2.660058623154574E-2</v>
          </cell>
          <cell r="D12">
            <v>4.0428112814069571E-2</v>
          </cell>
          <cell r="E12">
            <v>0.22109524864517735</v>
          </cell>
          <cell r="F12">
            <v>0.15747495769757658</v>
          </cell>
        </row>
        <row r="13">
          <cell r="A13">
            <v>61</v>
          </cell>
          <cell r="B13">
            <v>0.43717880060474307</v>
          </cell>
          <cell r="C13">
            <v>3.5044728783836944E-2</v>
          </cell>
          <cell r="D13">
            <v>3.9285540172524724E-2</v>
          </cell>
          <cell r="E13">
            <v>0.24565718028987554</v>
          </cell>
          <cell r="F13">
            <v>0.24283375014901973</v>
          </cell>
        </row>
        <row r="14">
          <cell r="A14">
            <v>62</v>
          </cell>
          <cell r="B14">
            <v>0.28314144720620854</v>
          </cell>
          <cell r="C14">
            <v>4.2049008505951058E-2</v>
          </cell>
          <cell r="D14">
            <v>2.0427845077125195E-2</v>
          </cell>
          <cell r="E14">
            <v>0.1582931359179594</v>
          </cell>
          <cell r="F14">
            <v>0.49608856329275602</v>
          </cell>
        </row>
        <row r="15">
          <cell r="A15">
            <v>63</v>
          </cell>
          <cell r="B15">
            <v>0.19091266193835635</v>
          </cell>
          <cell r="C15">
            <v>4.7518879362914539E-2</v>
          </cell>
          <cell r="D15">
            <v>1.5419949564546353E-2</v>
          </cell>
          <cell r="E15">
            <v>9.1825919665927305E-2</v>
          </cell>
          <cell r="F15">
            <v>0.65432258946825539</v>
          </cell>
        </row>
        <row r="16">
          <cell r="A16">
            <v>64</v>
          </cell>
          <cell r="B16">
            <v>0.14606084863286956</v>
          </cell>
          <cell r="C16">
            <v>4.3188625173494165E-2</v>
          </cell>
          <cell r="D16">
            <v>9.9008985696271423E-3</v>
          </cell>
          <cell r="E16">
            <v>7.6114603114966733E-2</v>
          </cell>
          <cell r="F16">
            <v>0.72473502450904248</v>
          </cell>
        </row>
        <row r="17">
          <cell r="A17">
            <v>65</v>
          </cell>
          <cell r="B17">
            <v>9.9748627870441309E-2</v>
          </cell>
          <cell r="C17">
            <v>5.2152575454641477E-2</v>
          </cell>
          <cell r="D17">
            <v>5.7417992109853062E-3</v>
          </cell>
          <cell r="E17">
            <v>6.9476167702711811E-2</v>
          </cell>
          <cell r="F17">
            <v>0.77288082976122008</v>
          </cell>
        </row>
        <row r="18">
          <cell r="A18">
            <v>66</v>
          </cell>
          <cell r="B18">
            <v>6.7631856882788943E-2</v>
          </cell>
          <cell r="C18">
            <v>5.311199929023936E-2</v>
          </cell>
          <cell r="D18">
            <v>5.0377565165543011E-3</v>
          </cell>
          <cell r="E18">
            <v>6.9016305378887199E-2</v>
          </cell>
          <cell r="F18">
            <v>0.8052020819315302</v>
          </cell>
        </row>
        <row r="19">
          <cell r="A19">
            <v>67</v>
          </cell>
          <cell r="B19">
            <v>3.4285642682198747E-2</v>
          </cell>
          <cell r="C19">
            <v>5.368212807476571E-2</v>
          </cell>
          <cell r="D19">
            <v>4.6091208389706649E-4</v>
          </cell>
          <cell r="E19">
            <v>3.4513905715405212E-2</v>
          </cell>
          <cell r="F19">
            <v>0.87705741144373317</v>
          </cell>
        </row>
        <row r="20">
          <cell r="A20">
            <v>68</v>
          </cell>
          <cell r="B20">
            <v>1.381841952477632E-2</v>
          </cell>
          <cell r="C20">
            <v>5.375976090756434E-2</v>
          </cell>
          <cell r="D20">
            <v>1.1498713576402227E-4</v>
          </cell>
          <cell r="E20">
            <v>2.801194209419125E-2</v>
          </cell>
          <cell r="F20">
            <v>0.90429489033770394</v>
          </cell>
        </row>
        <row r="21">
          <cell r="A21">
            <v>69</v>
          </cell>
          <cell r="B21">
            <v>1.2757122980314098E-2</v>
          </cell>
          <cell r="C21">
            <v>4.9999202907715631E-2</v>
          </cell>
          <cell r="D21">
            <v>3.0898319280285444E-4</v>
          </cell>
          <cell r="E21">
            <v>2.4451992945039559E-2</v>
          </cell>
          <cell r="F21">
            <v>0.91248269797412784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Agriculteurs"/>
      <sheetName val="Artisans"/>
      <sheetName val="Cadres"/>
      <sheetName val="Prof. inter."/>
      <sheetName val="Employés"/>
      <sheetName val="Ouvriers"/>
    </sheetNames>
    <sheetDataSet>
      <sheetData sheetId="0"/>
      <sheetData sheetId="1">
        <row r="3">
          <cell r="B3" t="str">
            <v>Emploi seul</v>
          </cell>
          <cell r="C3" t="str">
            <v>Cumul emploi-retraite</v>
          </cell>
          <cell r="D3" t="str">
            <v>Chômage</v>
          </cell>
          <cell r="E3" t="str">
            <v>Retraite</v>
          </cell>
          <cell r="F3" t="str">
            <v>Autres inactifs</v>
          </cell>
        </row>
        <row r="4">
          <cell r="A4" t="str">
            <v>50-54</v>
          </cell>
          <cell r="B4">
            <v>0.97337022525561168</v>
          </cell>
          <cell r="C4">
            <v>0</v>
          </cell>
          <cell r="D4">
            <v>1.2395371503214163E-3</v>
          </cell>
          <cell r="E4">
            <v>0</v>
          </cell>
          <cell r="F4">
            <v>2.5390237594065043E-2</v>
          </cell>
        </row>
        <row r="5">
          <cell r="A5" t="str">
            <v>55-59</v>
          </cell>
          <cell r="B5">
            <v>0.92369126519690414</v>
          </cell>
          <cell r="C5">
            <v>2.3383073217436195E-2</v>
          </cell>
          <cell r="D5">
            <v>0</v>
          </cell>
          <cell r="E5">
            <v>1.1142184969948087E-2</v>
          </cell>
          <cell r="F5">
            <v>4.1783476615711523E-2</v>
          </cell>
        </row>
        <row r="6">
          <cell r="A6" t="str">
            <v>60-64</v>
          </cell>
          <cell r="B6">
            <v>0.51771789431628845</v>
          </cell>
          <cell r="C6">
            <v>4.3920061067641174E-2</v>
          </cell>
          <cell r="D6">
            <v>0</v>
          </cell>
          <cell r="E6">
            <v>0.33852038751088936</v>
          </cell>
          <cell r="F6">
            <v>9.9841657105181017E-2</v>
          </cell>
        </row>
        <row r="7">
          <cell r="A7" t="str">
            <v>65-69</v>
          </cell>
          <cell r="B7">
            <v>0.18788398116390626</v>
          </cell>
          <cell r="C7">
            <v>0.10432788971653324</v>
          </cell>
          <cell r="D7">
            <v>2.4447184433066627E-4</v>
          </cell>
          <cell r="E7">
            <v>0.67273185594761575</v>
          </cell>
          <cell r="F7">
            <v>3.4811801327614154E-2</v>
          </cell>
        </row>
      </sheetData>
      <sheetData sheetId="2">
        <row r="3">
          <cell r="B3" t="str">
            <v>Emploi seul</v>
          </cell>
          <cell r="C3" t="str">
            <v>Cumul emploi-retraite</v>
          </cell>
          <cell r="D3" t="str">
            <v>Chômage</v>
          </cell>
          <cell r="E3" t="str">
            <v>Retraite</v>
          </cell>
          <cell r="F3" t="str">
            <v>Autres inactifs</v>
          </cell>
        </row>
        <row r="4">
          <cell r="A4" t="str">
            <v>50-54</v>
          </cell>
          <cell r="B4">
            <v>0.85831282037430257</v>
          </cell>
          <cell r="C4">
            <v>1.5582182548411557E-2</v>
          </cell>
          <cell r="D4">
            <v>3.9537389759655796E-2</v>
          </cell>
          <cell r="E4">
            <v>0</v>
          </cell>
          <cell r="F4">
            <v>8.6567607317629969E-2</v>
          </cell>
        </row>
        <row r="5">
          <cell r="A5" t="str">
            <v>55-59</v>
          </cell>
          <cell r="B5">
            <v>0.82963489758516606</v>
          </cell>
          <cell r="C5">
            <v>1.1755571508954704E-2</v>
          </cell>
          <cell r="D5">
            <v>2.103977188438436E-2</v>
          </cell>
          <cell r="E5">
            <v>6.5810680694619846E-3</v>
          </cell>
          <cell r="F5">
            <v>0.13098869095203294</v>
          </cell>
        </row>
        <row r="6">
          <cell r="A6" t="str">
            <v>60-64</v>
          </cell>
          <cell r="B6">
            <v>0.45687642134517192</v>
          </cell>
          <cell r="C6">
            <v>9.5460329005162312E-2</v>
          </cell>
          <cell r="D6">
            <v>2.4408975706587645E-2</v>
          </cell>
          <cell r="E6">
            <v>0.29302543243069507</v>
          </cell>
          <cell r="F6">
            <v>0.13022884151238306</v>
          </cell>
        </row>
        <row r="7">
          <cell r="A7" t="str">
            <v>65-69</v>
          </cell>
          <cell r="B7">
            <v>8.9603919409306204E-2</v>
          </cell>
          <cell r="C7">
            <v>0.14780887439700954</v>
          </cell>
          <cell r="D7">
            <v>1.0091473983697128E-3</v>
          </cell>
          <cell r="E7">
            <v>0.69702194864677891</v>
          </cell>
          <cell r="F7">
            <v>6.4556110148535489E-2</v>
          </cell>
        </row>
      </sheetData>
      <sheetData sheetId="3">
        <row r="3">
          <cell r="B3" t="str">
            <v>Emploi seul</v>
          </cell>
          <cell r="C3" t="str">
            <v>Cumul emploi-retraite</v>
          </cell>
          <cell r="D3" t="str">
            <v>Chômage</v>
          </cell>
          <cell r="E3" t="str">
            <v>Retraite</v>
          </cell>
          <cell r="F3" t="str">
            <v>Autres inactifs</v>
          </cell>
        </row>
        <row r="4">
          <cell r="A4" t="str">
            <v>50-54</v>
          </cell>
          <cell r="B4">
            <v>0.94373592676547136</v>
          </cell>
          <cell r="C4">
            <v>6.2578208053813917E-3</v>
          </cell>
          <cell r="D4">
            <v>2.6695966179404434E-2</v>
          </cell>
          <cell r="E4">
            <v>1.6515780316826883E-3</v>
          </cell>
          <cell r="F4">
            <v>2.1658708218060121E-2</v>
          </cell>
        </row>
        <row r="5">
          <cell r="A5" t="str">
            <v>55-59</v>
          </cell>
          <cell r="B5">
            <v>0.87772601209474077</v>
          </cell>
          <cell r="C5">
            <v>5.2058325708821528E-3</v>
          </cell>
          <cell r="D5">
            <v>2.9057072363273647E-2</v>
          </cell>
          <cell r="E5">
            <v>1.4697945620138724E-2</v>
          </cell>
          <cell r="F5">
            <v>7.3313137350964813E-2</v>
          </cell>
        </row>
        <row r="6">
          <cell r="A6" t="str">
            <v>60-64</v>
          </cell>
          <cell r="B6">
            <v>0.45227107940467853</v>
          </cell>
          <cell r="C6">
            <v>5.1573040067317256E-2</v>
          </cell>
          <cell r="D6">
            <v>3.5078823646770417E-2</v>
          </cell>
          <cell r="E6">
            <v>0.38395817801753213</v>
          </cell>
          <cell r="F6">
            <v>7.7118878863701973E-2</v>
          </cell>
        </row>
        <row r="7">
          <cell r="A7" t="str">
            <v>65-69</v>
          </cell>
          <cell r="B7">
            <v>9.5962722115858656E-2</v>
          </cell>
          <cell r="C7">
            <v>7.9755661733292918E-2</v>
          </cell>
          <cell r="D7">
            <v>9.5935741186490842E-3</v>
          </cell>
          <cell r="E7">
            <v>0.78546781254876785</v>
          </cell>
          <cell r="F7">
            <v>2.9220229483431549E-2</v>
          </cell>
        </row>
      </sheetData>
      <sheetData sheetId="4">
        <row r="3">
          <cell r="B3" t="str">
            <v>Emploi seul</v>
          </cell>
          <cell r="C3" t="str">
            <v>Cumul emploi-retraite</v>
          </cell>
          <cell r="D3" t="str">
            <v>Chômage</v>
          </cell>
          <cell r="E3" t="str">
            <v>Retraite</v>
          </cell>
          <cell r="F3" t="str">
            <v>Autres inactifs</v>
          </cell>
        </row>
        <row r="4">
          <cell r="A4" t="str">
            <v>50-54</v>
          </cell>
          <cell r="B4">
            <v>0.88280680081744578</v>
          </cell>
          <cell r="C4">
            <v>8.263498227046133E-3</v>
          </cell>
          <cell r="D4">
            <v>3.6909595867274596E-2</v>
          </cell>
          <cell r="E4">
            <v>5.6917750689154251E-3</v>
          </cell>
          <cell r="F4">
            <v>6.6328330019318649E-2</v>
          </cell>
        </row>
        <row r="5">
          <cell r="A5" t="str">
            <v>55-59</v>
          </cell>
          <cell r="B5">
            <v>0.81530227320323378</v>
          </cell>
          <cell r="C5">
            <v>1.3929796264744419E-2</v>
          </cell>
          <cell r="D5">
            <v>3.8949013843472012E-2</v>
          </cell>
          <cell r="E5">
            <v>3.3863009953735451E-2</v>
          </cell>
          <cell r="F5">
            <v>9.7955906734814108E-2</v>
          </cell>
        </row>
        <row r="6">
          <cell r="A6" t="str">
            <v>60-64</v>
          </cell>
          <cell r="B6">
            <v>0.28563124856090505</v>
          </cell>
          <cell r="C6">
            <v>3.3203437416206245E-2</v>
          </cell>
          <cell r="D6">
            <v>2.8458337071817448E-2</v>
          </cell>
          <cell r="E6">
            <v>0.5698759031690237</v>
          </cell>
          <cell r="F6">
            <v>8.2831073782047529E-2</v>
          </cell>
        </row>
        <row r="7">
          <cell r="A7" t="str">
            <v>65-69</v>
          </cell>
          <cell r="B7">
            <v>2.3269660558029502E-2</v>
          </cell>
          <cell r="C7">
            <v>3.5499366380002763E-2</v>
          </cell>
          <cell r="D7">
            <v>6.1874124823803377E-3</v>
          </cell>
          <cell r="E7">
            <v>0.90444082234568934</v>
          </cell>
          <cell r="F7">
            <v>3.0602738233897985E-2</v>
          </cell>
        </row>
      </sheetData>
      <sheetData sheetId="5">
        <row r="3">
          <cell r="B3" t="str">
            <v>Emploi seul</v>
          </cell>
          <cell r="C3" t="str">
            <v>Cumul emploi-retraite</v>
          </cell>
          <cell r="D3" t="str">
            <v>Chômage</v>
          </cell>
          <cell r="E3" t="str">
            <v>Retraite</v>
          </cell>
          <cell r="F3" t="str">
            <v>Autres inactifs</v>
          </cell>
        </row>
        <row r="4">
          <cell r="A4" t="str">
            <v>50-54</v>
          </cell>
          <cell r="B4">
            <v>0.77912356437349994</v>
          </cell>
          <cell r="C4">
            <v>8.6755743742333771E-3</v>
          </cell>
          <cell r="D4">
            <v>6.8106416881804147E-2</v>
          </cell>
          <cell r="E4">
            <v>6.2442928018915864E-3</v>
          </cell>
          <cell r="F4">
            <v>0.137850151568571</v>
          </cell>
        </row>
        <row r="5">
          <cell r="A5" t="str">
            <v>55-59</v>
          </cell>
          <cell r="B5">
            <v>0.71414189726161648</v>
          </cell>
          <cell r="C5">
            <v>1.0491720873769055E-2</v>
          </cell>
          <cell r="D5">
            <v>5.2613550038797426E-2</v>
          </cell>
          <cell r="E5">
            <v>2.8369219631817329E-2</v>
          </cell>
          <cell r="F5">
            <v>0.19438361219399986</v>
          </cell>
        </row>
        <row r="6">
          <cell r="A6" t="str">
            <v>60-64</v>
          </cell>
          <cell r="B6">
            <v>0.30454608691945062</v>
          </cell>
          <cell r="C6">
            <v>4.4817282990766774E-2</v>
          </cell>
          <cell r="D6">
            <v>2.9796690115362588E-2</v>
          </cell>
          <cell r="E6">
            <v>0.43744380886634171</v>
          </cell>
          <cell r="F6">
            <v>0.18339613110807845</v>
          </cell>
        </row>
        <row r="7">
          <cell r="A7" t="str">
            <v>65-69</v>
          </cell>
          <cell r="B7">
            <v>3.1112023097775641E-2</v>
          </cell>
          <cell r="C7">
            <v>3.8845155415086617E-2</v>
          </cell>
          <cell r="D7">
            <v>5.6529650627479564E-3</v>
          </cell>
          <cell r="E7">
            <v>0.87553872023153001</v>
          </cell>
          <cell r="F7">
            <v>4.8851136192859794E-2</v>
          </cell>
        </row>
      </sheetData>
      <sheetData sheetId="6">
        <row r="3">
          <cell r="B3" t="str">
            <v>Emploi seul</v>
          </cell>
          <cell r="C3" t="str">
            <v>Cumul emploi-retraite</v>
          </cell>
          <cell r="D3" t="str">
            <v>Chômage</v>
          </cell>
          <cell r="E3" t="str">
            <v>Retraite</v>
          </cell>
          <cell r="F3" t="str">
            <v>Autres inactifs</v>
          </cell>
        </row>
        <row r="4">
          <cell r="A4" t="str">
            <v>50-54</v>
          </cell>
          <cell r="B4">
            <v>0.77616812717618799</v>
          </cell>
          <cell r="C4">
            <v>5.3898457837245079E-3</v>
          </cell>
          <cell r="D4">
            <v>5.870483225279946E-2</v>
          </cell>
          <cell r="E4">
            <v>1.085994075573098E-3</v>
          </cell>
          <cell r="F4">
            <v>0.1586512007117151</v>
          </cell>
        </row>
        <row r="5">
          <cell r="A5" t="str">
            <v>55-59</v>
          </cell>
          <cell r="B5">
            <v>0.67253628422575285</v>
          </cell>
          <cell r="C5">
            <v>1.3371054720348078E-2</v>
          </cell>
          <cell r="D5">
            <v>6.49763838577989E-2</v>
          </cell>
          <cell r="E5">
            <v>1.977887331389095E-2</v>
          </cell>
          <cell r="F5">
            <v>0.22933740388220919</v>
          </cell>
        </row>
        <row r="6">
          <cell r="A6" t="str">
            <v>60-64</v>
          </cell>
          <cell r="B6">
            <v>0.21058158805970412</v>
          </cell>
          <cell r="C6">
            <v>2.7975477503000976E-2</v>
          </cell>
          <cell r="D6">
            <v>3.4633989919008304E-2</v>
          </cell>
          <cell r="E6">
            <v>0.55923722245341789</v>
          </cell>
          <cell r="F6">
            <v>0.16757172206486881</v>
          </cell>
        </row>
        <row r="7">
          <cell r="A7" t="str">
            <v>65-69</v>
          </cell>
          <cell r="B7">
            <v>1.620949223221085E-2</v>
          </cell>
          <cell r="C7">
            <v>3.4816793036451646E-2</v>
          </cell>
          <cell r="D7">
            <v>7.0653449939587854E-3</v>
          </cell>
          <cell r="E7">
            <v>0.89940383828655068</v>
          </cell>
          <cell r="F7">
            <v>4.2504531450828054E-2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nsee.fr/fr/metadonnees/definition/c1159" TargetMode="External"/><Relationship Id="rId2" Type="http://schemas.openxmlformats.org/officeDocument/2006/relationships/hyperlink" Target="https://www.insee.fr/fr/metadonnees/definition/c1129" TargetMode="External"/><Relationship Id="rId1" Type="http://schemas.openxmlformats.org/officeDocument/2006/relationships/hyperlink" Target="mailto:DARES.communication@dares.travail.gouv.fr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L58"/>
  <sheetViews>
    <sheetView tabSelected="1" workbookViewId="0">
      <selection activeCell="A49" sqref="A49"/>
    </sheetView>
  </sheetViews>
  <sheetFormatPr baseColWidth="10" defaultRowHeight="15"/>
  <sheetData>
    <row r="1" spans="1:12" ht="15.75">
      <c r="A1" s="140" t="s">
        <v>230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1:12" s="12" customFormat="1" ht="19.5" customHeight="1">
      <c r="A2" s="140" t="s">
        <v>218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</row>
    <row r="3" spans="1:12">
      <c r="A3" s="147">
        <v>45108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</row>
    <row r="4" spans="1:12">
      <c r="A4" s="145" t="s">
        <v>68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</row>
    <row r="5" spans="1:12" ht="54" customHeight="1">
      <c r="A5" s="141" t="s">
        <v>160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</row>
    <row r="6" spans="1:12">
      <c r="A6" s="145" t="s">
        <v>69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</row>
    <row r="7" spans="1:12">
      <c r="A7" s="146" t="s">
        <v>78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</row>
    <row r="8" spans="1:12" s="12" customFormat="1" ht="15.75" customHeight="1">
      <c r="A8" s="137" t="s">
        <v>233</v>
      </c>
      <c r="B8" s="137"/>
      <c r="C8" s="137"/>
      <c r="D8" s="125"/>
      <c r="E8" s="125"/>
      <c r="F8" s="125"/>
      <c r="G8" s="125"/>
      <c r="H8" s="125"/>
      <c r="I8" s="125"/>
      <c r="J8" s="125"/>
      <c r="K8" s="125"/>
      <c r="L8" s="125"/>
    </row>
    <row r="9" spans="1:12" s="12" customFormat="1" ht="15.75" customHeight="1">
      <c r="A9" s="137" t="s">
        <v>234</v>
      </c>
      <c r="B9" s="137"/>
      <c r="C9" s="137"/>
      <c r="D9" s="137"/>
      <c r="E9" s="125"/>
      <c r="F9" s="125"/>
      <c r="G9" s="125"/>
      <c r="H9" s="125"/>
      <c r="I9" s="125"/>
      <c r="J9" s="125"/>
      <c r="K9" s="125"/>
      <c r="L9" s="125"/>
    </row>
    <row r="10" spans="1:12" s="12" customFormat="1">
      <c r="A10" s="126"/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</row>
    <row r="11" spans="1:12">
      <c r="A11" s="145" t="s">
        <v>70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</row>
    <row r="12" spans="1:12" s="12" customFormat="1">
      <c r="A12" s="141" t="s">
        <v>79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</row>
    <row r="13" spans="1:12" s="12" customFormat="1" ht="15" customHeight="1">
      <c r="A13" s="141" t="s">
        <v>80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</row>
    <row r="14" spans="1:12" s="12" customFormat="1" ht="15" customHeight="1">
      <c r="A14" s="141" t="s">
        <v>97</v>
      </c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</row>
    <row r="15" spans="1:12">
      <c r="A15" s="40" t="s">
        <v>71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</row>
    <row r="16" spans="1:12">
      <c r="A16" s="142" t="s">
        <v>83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</row>
    <row r="17" spans="1:12" s="12" customFormat="1" ht="15" customHeight="1">
      <c r="A17" s="142" t="s">
        <v>81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</row>
    <row r="18" spans="1:12" s="12" customFormat="1" ht="15" customHeight="1">
      <c r="A18" s="142" t="s">
        <v>82</v>
      </c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</row>
    <row r="19" spans="1:12" ht="15" customHeight="1">
      <c r="A19" s="142" t="s">
        <v>110</v>
      </c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</row>
    <row r="20" spans="1:12">
      <c r="A20" s="145" t="s">
        <v>72</v>
      </c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</row>
    <row r="21" spans="1:12">
      <c r="A21" s="142" t="s">
        <v>84</v>
      </c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</row>
    <row r="22" spans="1:12">
      <c r="A22" s="145" t="s">
        <v>73</v>
      </c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</row>
    <row r="23" spans="1:12">
      <c r="A23" s="15" t="s">
        <v>147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</row>
    <row r="24" spans="1:12">
      <c r="A24" s="144" t="s">
        <v>98</v>
      </c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</row>
    <row r="25" spans="1:12">
      <c r="A25" s="144" t="s">
        <v>99</v>
      </c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</row>
    <row r="26" spans="1:12" s="12" customFormat="1">
      <c r="A26" s="15" t="s">
        <v>148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1:12" s="12" customFormat="1">
      <c r="A27" s="144" t="s">
        <v>149</v>
      </c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</row>
    <row r="28" spans="1:12" s="12" customFormat="1">
      <c r="A28" s="144" t="s">
        <v>150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</row>
    <row r="29" spans="1:12" s="12" customFormat="1">
      <c r="A29" s="144" t="s">
        <v>151</v>
      </c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</row>
    <row r="30" spans="1:12">
      <c r="A30" s="15" t="s">
        <v>74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</row>
    <row r="31" spans="1:12">
      <c r="A31" s="144" t="s">
        <v>225</v>
      </c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</row>
    <row r="32" spans="1:12" s="12" customFormat="1">
      <c r="A32" s="15" t="s">
        <v>75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</row>
    <row r="33" spans="1:12" s="12" customFormat="1">
      <c r="A33" s="144" t="s">
        <v>194</v>
      </c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</row>
    <row r="34" spans="1:12">
      <c r="A34" s="15" t="s">
        <v>191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s="12" customFormat="1">
      <c r="A35" s="144" t="s">
        <v>193</v>
      </c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</row>
    <row r="36" spans="1:12" s="12" customFormat="1">
      <c r="A36" s="144" t="s">
        <v>152</v>
      </c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</row>
    <row r="37" spans="1:12" s="12" customFormat="1">
      <c r="A37" s="149" t="s">
        <v>101</v>
      </c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</row>
    <row r="38" spans="1:12" s="12" customFormat="1">
      <c r="A38" s="144" t="s">
        <v>161</v>
      </c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</row>
    <row r="39" spans="1:12">
      <c r="A39" s="15" t="s">
        <v>192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</row>
    <row r="40" spans="1:12" s="39" customFormat="1">
      <c r="A40" s="144" t="s">
        <v>163</v>
      </c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</row>
    <row r="41" spans="1:12" s="39" customFormat="1">
      <c r="A41" s="15" t="s">
        <v>219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</row>
    <row r="42" spans="1:12" s="39" customFormat="1">
      <c r="A42" s="138" t="s">
        <v>216</v>
      </c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</row>
    <row r="43" spans="1:12" s="39" customFormat="1">
      <c r="A43" s="15" t="s">
        <v>220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</row>
    <row r="44" spans="1:12" s="39" customFormat="1">
      <c r="A44" s="138" t="s">
        <v>215</v>
      </c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</row>
    <row r="45" spans="1:12">
      <c r="A45" s="145" t="s">
        <v>76</v>
      </c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</row>
    <row r="46" spans="1:12">
      <c r="A46" s="15" t="s">
        <v>104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</row>
    <row r="47" spans="1:12">
      <c r="A47" s="138" t="s">
        <v>102</v>
      </c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</row>
    <row r="48" spans="1:12" s="12" customFormat="1">
      <c r="A48" s="138" t="s">
        <v>103</v>
      </c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</row>
    <row r="49" spans="1:12" s="12" customFormat="1">
      <c r="A49" s="15" t="s">
        <v>244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</row>
    <row r="50" spans="1:12" s="12" customFormat="1">
      <c r="A50" s="138" t="s">
        <v>245</v>
      </c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</row>
    <row r="51" spans="1:12" s="39" customFormat="1">
      <c r="A51" s="15" t="s">
        <v>227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</row>
    <row r="52" spans="1:12" s="39" customFormat="1">
      <c r="A52" s="138" t="s">
        <v>107</v>
      </c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</row>
    <row r="53" spans="1:12" s="39" customFormat="1">
      <c r="A53" s="15" t="s">
        <v>105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</row>
    <row r="54" spans="1:12" s="39" customFormat="1">
      <c r="A54" s="138" t="s">
        <v>108</v>
      </c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139"/>
    </row>
    <row r="55" spans="1:12" s="39" customFormat="1">
      <c r="A55" s="15" t="s">
        <v>106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</row>
    <row r="56" spans="1:12" s="39" customFormat="1">
      <c r="A56" s="138" t="s">
        <v>109</v>
      </c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</row>
    <row r="57" spans="1:12">
      <c r="A57" s="145" t="s">
        <v>77</v>
      </c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</row>
    <row r="58" spans="1:12" s="39" customFormat="1">
      <c r="A58" s="38" t="s">
        <v>211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</row>
  </sheetData>
  <mergeCells count="42">
    <mergeCell ref="A56:L56"/>
    <mergeCell ref="A45:L45"/>
    <mergeCell ref="A37:L37"/>
    <mergeCell ref="A19:L19"/>
    <mergeCell ref="A17:L17"/>
    <mergeCell ref="A18:L18"/>
    <mergeCell ref="A40:L40"/>
    <mergeCell ref="A31:L31"/>
    <mergeCell ref="A35:L35"/>
    <mergeCell ref="A36:L36"/>
    <mergeCell ref="A48:L48"/>
    <mergeCell ref="A38:L38"/>
    <mergeCell ref="A42:L42"/>
    <mergeCell ref="A54:L54"/>
    <mergeCell ref="A27:L27"/>
    <mergeCell ref="A29:L29"/>
    <mergeCell ref="A57:L57"/>
    <mergeCell ref="A1:L1"/>
    <mergeCell ref="A4:L4"/>
    <mergeCell ref="A5:L5"/>
    <mergeCell ref="A6:L6"/>
    <mergeCell ref="A7:L7"/>
    <mergeCell ref="A3:L3"/>
    <mergeCell ref="A14:L14"/>
    <mergeCell ref="A22:L22"/>
    <mergeCell ref="A11:L11"/>
    <mergeCell ref="A13:L13"/>
    <mergeCell ref="A16:L16"/>
    <mergeCell ref="A20:L20"/>
    <mergeCell ref="A28:L28"/>
    <mergeCell ref="A33:L33"/>
    <mergeCell ref="A25:L25"/>
    <mergeCell ref="A8:C8"/>
    <mergeCell ref="A9:D9"/>
    <mergeCell ref="A52:L52"/>
    <mergeCell ref="A44:L44"/>
    <mergeCell ref="A2:L2"/>
    <mergeCell ref="A12:L12"/>
    <mergeCell ref="A47:L47"/>
    <mergeCell ref="A21:L21"/>
    <mergeCell ref="A24:L24"/>
    <mergeCell ref="A50:L50"/>
  </mergeCells>
  <hyperlinks>
    <hyperlink ref="A58" r:id="rId1" display="mailto:DARES.communication@dares.travail.gouv.fr"/>
    <hyperlink ref="A30" location="'Graphique 2'!A1" display="L'onglet « Graphique 2 »"/>
    <hyperlink ref="A34" location="'Graphique 4'!A1" display="L'onglet « Graphique 3 »"/>
    <hyperlink ref="A23" location="'Graphique 1a'!A1" display="L'onglet « Graphique 1a »"/>
    <hyperlink ref="A39" location="'Graphique 6'!A1" display="L'onglet «Graphique 6»"/>
    <hyperlink ref="A46" location="'Tableau A'!A1" display="L'onglet «Tableau A»"/>
    <hyperlink ref="A51" location="'Graphique B'!A1" display="L'onglet « Graphique B»"/>
    <hyperlink ref="A43" location="'Graphique A2'!A1" display="L'onglet « Graphique A2 »"/>
    <hyperlink ref="A53" location="'Graphique C1'!A1" display="L'onglet « Graphique C1 »"/>
    <hyperlink ref="A55" location="'Graphique C2'!A1" display="L'onglet « Graphique C2 »"/>
    <hyperlink ref="A26" location="'Graphique 1b'!A1" display="L'onglet « Graphique 1a »"/>
    <hyperlink ref="A37:L37" location="'Graphique 5'!A1" display="L'onglet «Graphique 5»"/>
    <hyperlink ref="A32" location="'Graphique 3'!A1" display="L'onglet « Graphique 2 »"/>
    <hyperlink ref="A41" location="'Graphique A1'!A1" display="L'onglet « Graphique A1 »"/>
    <hyperlink ref="A9:D9" r:id="rId2" display="Le chômage au sens du BIT"/>
    <hyperlink ref="A8:C8" r:id="rId3" display="L'activité et l'emploi au sens du BIT"/>
    <hyperlink ref="A49" location="'Tableau B'!A1" display="L'onglet «Tableau A»"/>
  </hyperlinks>
  <pageMargins left="0.7" right="0.7" top="0.75" bottom="0.75" header="0.3" footer="0.3"/>
  <pageSetup paperSize="9" orientation="portrait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B53"/>
  <sheetViews>
    <sheetView topLeftCell="A10" workbookViewId="0">
      <selection activeCell="A22" sqref="A22"/>
    </sheetView>
  </sheetViews>
  <sheetFormatPr baseColWidth="10" defaultColWidth="11.42578125" defaultRowHeight="15"/>
  <cols>
    <col min="1" max="1" width="24.140625" style="12" customWidth="1"/>
    <col min="2" max="16384" width="11.42578125" style="12"/>
  </cols>
  <sheetData>
    <row r="1" spans="1:1">
      <c r="A1" s="49" t="s">
        <v>229</v>
      </c>
    </row>
    <row r="3" spans="1:1">
      <c r="A3" s="12" t="s">
        <v>89</v>
      </c>
    </row>
    <row r="19" spans="1:2">
      <c r="A19" s="12" t="s">
        <v>217</v>
      </c>
    </row>
    <row r="20" spans="1:2">
      <c r="A20" s="12" t="s">
        <v>214</v>
      </c>
    </row>
    <row r="21" spans="1:2">
      <c r="A21" s="12" t="s">
        <v>57</v>
      </c>
    </row>
    <row r="22" spans="1:2">
      <c r="A22" s="12" t="s">
        <v>95</v>
      </c>
    </row>
    <row r="24" spans="1:2">
      <c r="A24" s="32" t="s">
        <v>87</v>
      </c>
      <c r="B24" s="32" t="s">
        <v>62</v>
      </c>
    </row>
    <row r="25" spans="1:2">
      <c r="A25" s="21" t="s">
        <v>27</v>
      </c>
      <c r="B25" s="75">
        <v>36.1</v>
      </c>
    </row>
    <row r="26" spans="1:2">
      <c r="A26" s="21" t="s">
        <v>28</v>
      </c>
      <c r="B26" s="75">
        <v>38.5</v>
      </c>
    </row>
    <row r="27" spans="1:2">
      <c r="A27" s="21" t="s">
        <v>29</v>
      </c>
      <c r="B27" s="75">
        <v>39.9</v>
      </c>
    </row>
    <row r="28" spans="1:2">
      <c r="A28" s="21" t="s">
        <v>31</v>
      </c>
      <c r="B28" s="75">
        <v>43.3</v>
      </c>
    </row>
    <row r="29" spans="1:2">
      <c r="A29" s="21" t="s">
        <v>35</v>
      </c>
      <c r="B29" s="75">
        <v>44.6</v>
      </c>
    </row>
    <row r="30" spans="1:2">
      <c r="A30" s="21" t="s">
        <v>30</v>
      </c>
      <c r="B30" s="76">
        <v>45</v>
      </c>
    </row>
    <row r="31" spans="1:2">
      <c r="A31" s="21" t="s">
        <v>33</v>
      </c>
      <c r="B31" s="75">
        <v>45.2</v>
      </c>
    </row>
    <row r="32" spans="1:2">
      <c r="A32" s="21" t="s">
        <v>36</v>
      </c>
      <c r="B32" s="76">
        <v>49</v>
      </c>
    </row>
    <row r="33" spans="1:2">
      <c r="A33" s="21" t="s">
        <v>37</v>
      </c>
      <c r="B33" s="75">
        <v>51.1</v>
      </c>
    </row>
    <row r="34" spans="1:2">
      <c r="A34" s="21" t="s">
        <v>32</v>
      </c>
      <c r="B34" s="75">
        <v>51.1</v>
      </c>
    </row>
    <row r="35" spans="1:2">
      <c r="A35" s="21" t="s">
        <v>34</v>
      </c>
      <c r="B35" s="75">
        <v>51.8</v>
      </c>
    </row>
    <row r="36" spans="1:2">
      <c r="A36" s="21" t="s">
        <v>42</v>
      </c>
      <c r="B36" s="75">
        <v>54.2</v>
      </c>
    </row>
    <row r="37" spans="1:2">
      <c r="A37" s="124" t="s">
        <v>38</v>
      </c>
      <c r="B37" s="75">
        <v>55.5</v>
      </c>
    </row>
    <row r="38" spans="1:2">
      <c r="A38" s="21" t="s">
        <v>41</v>
      </c>
      <c r="B38" s="75">
        <v>55.7</v>
      </c>
    </row>
    <row r="39" spans="1:2">
      <c r="A39" s="71" t="s">
        <v>112</v>
      </c>
      <c r="B39" s="75">
        <v>56.2</v>
      </c>
    </row>
    <row r="40" spans="1:2">
      <c r="A40" s="21" t="s">
        <v>165</v>
      </c>
      <c r="B40" s="75">
        <v>57.1</v>
      </c>
    </row>
    <row r="41" spans="1:2">
      <c r="A41" s="21" t="s">
        <v>40</v>
      </c>
      <c r="B41" s="75">
        <v>58.7</v>
      </c>
    </row>
    <row r="42" spans="1:2">
      <c r="A42" s="21" t="s">
        <v>43</v>
      </c>
      <c r="B42" s="75">
        <v>61.5</v>
      </c>
    </row>
    <row r="43" spans="1:2">
      <c r="A43" s="21" t="s">
        <v>39</v>
      </c>
      <c r="B43" s="75">
        <v>61.6</v>
      </c>
    </row>
    <row r="44" spans="1:2">
      <c r="A44" s="21" t="s">
        <v>44</v>
      </c>
      <c r="B44" s="75">
        <v>63.5</v>
      </c>
    </row>
    <row r="45" spans="1:2">
      <c r="A45" s="21" t="s">
        <v>49</v>
      </c>
      <c r="B45" s="75">
        <v>66.3</v>
      </c>
    </row>
    <row r="46" spans="1:2">
      <c r="A46" s="21" t="s">
        <v>48</v>
      </c>
      <c r="B46" s="75">
        <v>66.8</v>
      </c>
    </row>
    <row r="47" spans="1:2">
      <c r="A47" s="21" t="s">
        <v>52</v>
      </c>
      <c r="B47" s="76">
        <v>69</v>
      </c>
    </row>
    <row r="48" spans="1:2">
      <c r="A48" s="21" t="s">
        <v>113</v>
      </c>
      <c r="B48" s="75">
        <v>69.5</v>
      </c>
    </row>
    <row r="49" spans="1:2">
      <c r="A49" s="21" t="s">
        <v>46</v>
      </c>
      <c r="B49" s="75">
        <v>70.099999999999994</v>
      </c>
    </row>
    <row r="50" spans="1:2">
      <c r="A50" s="21" t="s">
        <v>45</v>
      </c>
      <c r="B50" s="75">
        <v>70.5</v>
      </c>
    </row>
    <row r="51" spans="1:2">
      <c r="A51" s="21" t="s">
        <v>47</v>
      </c>
      <c r="B51" s="75">
        <v>72.5</v>
      </c>
    </row>
    <row r="52" spans="1:2">
      <c r="A52" s="21" t="s">
        <v>53</v>
      </c>
      <c r="B52" s="75">
        <v>74.900000000000006</v>
      </c>
    </row>
    <row r="53" spans="1:2">
      <c r="A53" s="21" t="s">
        <v>50</v>
      </c>
      <c r="B53" s="75">
        <v>75.5</v>
      </c>
    </row>
  </sheetData>
  <sortState ref="A34:B62">
    <sortCondition ref="B33"/>
  </sortState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62"/>
  <sheetViews>
    <sheetView workbookViewId="0">
      <selection activeCell="H29" sqref="H29"/>
    </sheetView>
  </sheetViews>
  <sheetFormatPr baseColWidth="10" defaultRowHeight="15"/>
  <cols>
    <col min="1" max="1" width="24.140625" customWidth="1"/>
  </cols>
  <sheetData>
    <row r="1" spans="1:1" s="12" customFormat="1">
      <c r="A1" s="49" t="s">
        <v>174</v>
      </c>
    </row>
    <row r="2" spans="1:1" s="12" customFormat="1"/>
    <row r="3" spans="1:1" s="12" customFormat="1">
      <c r="A3" s="12" t="s">
        <v>89</v>
      </c>
    </row>
    <row r="4" spans="1:1" s="12" customFormat="1"/>
    <row r="5" spans="1:1" s="12" customFormat="1"/>
    <row r="6" spans="1:1" s="12" customFormat="1"/>
    <row r="7" spans="1:1" s="12" customFormat="1"/>
    <row r="8" spans="1:1" s="12" customFormat="1"/>
    <row r="9" spans="1:1" s="12" customFormat="1"/>
    <row r="10" spans="1:1" s="12" customFormat="1"/>
    <row r="11" spans="1:1" s="12" customFormat="1"/>
    <row r="12" spans="1:1" s="12" customFormat="1"/>
    <row r="13" spans="1:1" s="12" customFormat="1"/>
    <row r="14" spans="1:1" s="12" customFormat="1"/>
    <row r="15" spans="1:1" s="12" customFormat="1"/>
    <row r="16" spans="1:1" s="12" customFormat="1"/>
    <row r="17" spans="1:1" s="12" customFormat="1"/>
    <row r="18" spans="1:1" s="12" customFormat="1"/>
    <row r="19" spans="1:1" s="12" customFormat="1"/>
    <row r="20" spans="1:1" s="12" customFormat="1"/>
    <row r="21" spans="1:1" s="12" customFormat="1"/>
    <row r="22" spans="1:1" s="12" customFormat="1"/>
    <row r="23" spans="1:1" s="12" customFormat="1"/>
    <row r="24" spans="1:1" s="12" customFormat="1"/>
    <row r="25" spans="1:1" s="12" customFormat="1"/>
    <row r="27" spans="1:1" s="12" customFormat="1"/>
    <row r="28" spans="1:1" s="12" customFormat="1">
      <c r="A28" s="12" t="s">
        <v>212</v>
      </c>
    </row>
    <row r="29" spans="1:1" s="12" customFormat="1">
      <c r="A29" s="12" t="s">
        <v>235</v>
      </c>
    </row>
    <row r="30" spans="1:1" s="12" customFormat="1">
      <c r="A30" s="12" t="s">
        <v>57</v>
      </c>
    </row>
    <row r="31" spans="1:1" s="12" customFormat="1">
      <c r="A31" s="12" t="s">
        <v>95</v>
      </c>
    </row>
    <row r="33" spans="1:4">
      <c r="A33" s="32" t="s">
        <v>87</v>
      </c>
      <c r="B33" s="33" t="s">
        <v>88</v>
      </c>
      <c r="C33" s="32" t="s">
        <v>61</v>
      </c>
      <c r="D33" s="32" t="s">
        <v>62</v>
      </c>
    </row>
    <row r="34" spans="1:4">
      <c r="A34" s="21" t="s">
        <v>29</v>
      </c>
      <c r="B34" s="74">
        <f t="shared" ref="B34:B62" si="0">C34-D34</f>
        <v>25.500000000000007</v>
      </c>
      <c r="C34" s="24">
        <v>65.400000000000006</v>
      </c>
      <c r="D34" s="75">
        <v>39.9</v>
      </c>
    </row>
    <row r="35" spans="1:4">
      <c r="A35" s="21" t="s">
        <v>35</v>
      </c>
      <c r="B35" s="74">
        <f t="shared" si="0"/>
        <v>24.9</v>
      </c>
      <c r="C35" s="24">
        <v>69.5</v>
      </c>
      <c r="D35" s="75">
        <v>44.6</v>
      </c>
    </row>
    <row r="36" spans="1:4">
      <c r="A36" s="21" t="s">
        <v>31</v>
      </c>
      <c r="B36" s="74">
        <f t="shared" si="0"/>
        <v>21.900000000000006</v>
      </c>
      <c r="C36" s="24">
        <v>65.2</v>
      </c>
      <c r="D36" s="75">
        <v>43.3</v>
      </c>
    </row>
    <row r="37" spans="1:4">
      <c r="A37" s="21" t="s">
        <v>27</v>
      </c>
      <c r="B37" s="74">
        <f t="shared" si="0"/>
        <v>21.9</v>
      </c>
      <c r="C37" s="25">
        <v>58</v>
      </c>
      <c r="D37" s="75">
        <v>36.1</v>
      </c>
    </row>
    <row r="38" spans="1:4">
      <c r="A38" s="21" t="s">
        <v>42</v>
      </c>
      <c r="B38" s="74">
        <f t="shared" si="0"/>
        <v>21.799999999999997</v>
      </c>
      <c r="C38" s="25">
        <v>76</v>
      </c>
      <c r="D38" s="75">
        <v>54.2</v>
      </c>
    </row>
    <row r="39" spans="1:4">
      <c r="A39" s="21" t="s">
        <v>41</v>
      </c>
      <c r="B39" s="74">
        <f t="shared" si="0"/>
        <v>21.099999999999994</v>
      </c>
      <c r="C39" s="24">
        <v>76.8</v>
      </c>
      <c r="D39" s="75">
        <v>55.7</v>
      </c>
    </row>
    <row r="40" spans="1:4">
      <c r="A40" s="21" t="s">
        <v>33</v>
      </c>
      <c r="B40" s="74">
        <f t="shared" si="0"/>
        <v>20.099999999999994</v>
      </c>
      <c r="C40" s="24">
        <v>65.3</v>
      </c>
      <c r="D40" s="75">
        <v>45.2</v>
      </c>
    </row>
    <row r="41" spans="1:4">
      <c r="A41" s="21" t="s">
        <v>40</v>
      </c>
      <c r="B41" s="74">
        <f t="shared" si="0"/>
        <v>16.399999999999991</v>
      </c>
      <c r="C41" s="24">
        <v>75.099999999999994</v>
      </c>
      <c r="D41" s="75">
        <v>58.7</v>
      </c>
    </row>
    <row r="42" spans="1:4">
      <c r="A42" s="21" t="s">
        <v>28</v>
      </c>
      <c r="B42" s="74">
        <f t="shared" si="0"/>
        <v>15.700000000000003</v>
      </c>
      <c r="C42" s="24">
        <v>54.2</v>
      </c>
      <c r="D42" s="75">
        <v>38.5</v>
      </c>
    </row>
    <row r="43" spans="1:4">
      <c r="A43" s="21" t="s">
        <v>36</v>
      </c>
      <c r="B43" s="74">
        <f t="shared" si="0"/>
        <v>14.899999999999999</v>
      </c>
      <c r="C43" s="24">
        <v>63.9</v>
      </c>
      <c r="D43" s="76">
        <v>49</v>
      </c>
    </row>
    <row r="44" spans="1:4">
      <c r="A44" s="21" t="s">
        <v>49</v>
      </c>
      <c r="B44" s="74">
        <f t="shared" si="0"/>
        <v>13.799999999999997</v>
      </c>
      <c r="C44" s="24">
        <v>80.099999999999994</v>
      </c>
      <c r="D44" s="75">
        <v>66.3</v>
      </c>
    </row>
    <row r="45" spans="1:4">
      <c r="A45" s="21" t="s">
        <v>37</v>
      </c>
      <c r="B45" s="74">
        <f t="shared" si="0"/>
        <v>13.399999999999999</v>
      </c>
      <c r="C45" s="24">
        <v>64.5</v>
      </c>
      <c r="D45" s="75">
        <v>51.1</v>
      </c>
    </row>
    <row r="46" spans="1:4">
      <c r="A46" s="21" t="s">
        <v>164</v>
      </c>
      <c r="B46" s="74">
        <f t="shared" si="0"/>
        <v>12.5</v>
      </c>
      <c r="C46" s="24">
        <v>68.7</v>
      </c>
      <c r="D46" s="75">
        <v>56.2</v>
      </c>
    </row>
    <row r="47" spans="1:4">
      <c r="A47" s="21" t="s">
        <v>48</v>
      </c>
      <c r="B47" s="74">
        <f t="shared" si="0"/>
        <v>12.299999999999997</v>
      </c>
      <c r="C47" s="24">
        <v>79.099999999999994</v>
      </c>
      <c r="D47" s="75">
        <v>66.8</v>
      </c>
    </row>
    <row r="48" spans="1:4">
      <c r="A48" s="21" t="s">
        <v>165</v>
      </c>
      <c r="B48" s="74">
        <f t="shared" si="0"/>
        <v>10.999999999999993</v>
      </c>
      <c r="C48" s="24">
        <v>68.099999999999994</v>
      </c>
      <c r="D48" s="75">
        <v>57.1</v>
      </c>
    </row>
    <row r="49" spans="1:4">
      <c r="A49" s="21" t="s">
        <v>30</v>
      </c>
      <c r="B49" s="74">
        <f t="shared" si="0"/>
        <v>10.700000000000003</v>
      </c>
      <c r="C49" s="24">
        <v>55.7</v>
      </c>
      <c r="D49" s="76">
        <v>45</v>
      </c>
    </row>
    <row r="50" spans="1:4">
      <c r="A50" s="21" t="s">
        <v>44</v>
      </c>
      <c r="B50" s="74">
        <f t="shared" si="0"/>
        <v>9.7999999999999972</v>
      </c>
      <c r="C50" s="24">
        <v>73.3</v>
      </c>
      <c r="D50" s="75">
        <v>63.5</v>
      </c>
    </row>
    <row r="51" spans="1:4">
      <c r="A51" s="21" t="s">
        <v>34</v>
      </c>
      <c r="B51" s="74">
        <f t="shared" si="0"/>
        <v>9.7000000000000028</v>
      </c>
      <c r="C51" s="24">
        <v>61.5</v>
      </c>
      <c r="D51" s="75">
        <v>51.8</v>
      </c>
    </row>
    <row r="52" spans="1:4">
      <c r="A52" s="21" t="s">
        <v>43</v>
      </c>
      <c r="B52" s="74">
        <f t="shared" si="0"/>
        <v>9.5</v>
      </c>
      <c r="C52" s="25">
        <v>71</v>
      </c>
      <c r="D52" s="75">
        <v>61.5</v>
      </c>
    </row>
    <row r="53" spans="1:4">
      <c r="A53" s="21" t="s">
        <v>32</v>
      </c>
      <c r="B53" s="74">
        <f t="shared" si="0"/>
        <v>8.2999999999999972</v>
      </c>
      <c r="C53" s="24">
        <v>59.4</v>
      </c>
      <c r="D53" s="75">
        <v>51.1</v>
      </c>
    </row>
    <row r="54" spans="1:4">
      <c r="A54" s="21" t="s">
        <v>52</v>
      </c>
      <c r="B54" s="74">
        <f t="shared" si="0"/>
        <v>7.7999999999999972</v>
      </c>
      <c r="C54" s="24">
        <v>76.8</v>
      </c>
      <c r="D54" s="76">
        <v>69</v>
      </c>
    </row>
    <row r="55" spans="1:4">
      <c r="A55" s="21" t="s">
        <v>113</v>
      </c>
      <c r="B55" s="74">
        <f t="shared" si="0"/>
        <v>7.7000000000000028</v>
      </c>
      <c r="C55" s="24">
        <v>77.2</v>
      </c>
      <c r="D55" s="75">
        <v>69.5</v>
      </c>
    </row>
    <row r="56" spans="1:4">
      <c r="A56" s="21" t="s">
        <v>39</v>
      </c>
      <c r="B56" s="74">
        <f t="shared" si="0"/>
        <v>5.1000000000000014</v>
      </c>
      <c r="C56" s="24">
        <v>66.7</v>
      </c>
      <c r="D56" s="75">
        <v>61.6</v>
      </c>
    </row>
    <row r="57" spans="1:4">
      <c r="A57" s="21" t="s">
        <v>53</v>
      </c>
      <c r="B57" s="74">
        <f t="shared" si="0"/>
        <v>4.7999999999999972</v>
      </c>
      <c r="C57" s="24">
        <v>79.7</v>
      </c>
      <c r="D57" s="75">
        <v>74.900000000000006</v>
      </c>
    </row>
    <row r="58" spans="1:4">
      <c r="A58" s="21" t="s">
        <v>38</v>
      </c>
      <c r="B58" s="74">
        <f t="shared" si="0"/>
        <v>2.7999999999999972</v>
      </c>
      <c r="C58" s="24">
        <v>58.3</v>
      </c>
      <c r="D58" s="75">
        <v>55.5</v>
      </c>
    </row>
    <row r="59" spans="1:4">
      <c r="A59" s="21" t="s">
        <v>46</v>
      </c>
      <c r="B59" s="74">
        <f t="shared" si="0"/>
        <v>-0.79999999999999716</v>
      </c>
      <c r="C59" s="24">
        <v>69.3</v>
      </c>
      <c r="D59" s="75">
        <v>70.099999999999994</v>
      </c>
    </row>
    <row r="60" spans="1:4">
      <c r="A60" s="21" t="s">
        <v>45</v>
      </c>
      <c r="B60" s="74">
        <f t="shared" si="0"/>
        <v>-2.2000000000000028</v>
      </c>
      <c r="C60" s="24">
        <v>68.3</v>
      </c>
      <c r="D60" s="75">
        <v>70.5</v>
      </c>
    </row>
    <row r="61" spans="1:4">
      <c r="A61" s="21" t="s">
        <v>47</v>
      </c>
      <c r="B61" s="74">
        <f t="shared" si="0"/>
        <v>-2.5999999999999943</v>
      </c>
      <c r="C61" s="24">
        <v>69.900000000000006</v>
      </c>
      <c r="D61" s="75">
        <v>72.5</v>
      </c>
    </row>
    <row r="62" spans="1:4">
      <c r="A62" s="21" t="s">
        <v>50</v>
      </c>
      <c r="B62" s="74">
        <f t="shared" si="0"/>
        <v>-3.7999999999999972</v>
      </c>
      <c r="C62" s="24">
        <v>71.7</v>
      </c>
      <c r="D62" s="75">
        <v>75.5</v>
      </c>
    </row>
  </sheetData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W63"/>
  <sheetViews>
    <sheetView zoomScale="90" zoomScaleNormal="90" workbookViewId="0"/>
  </sheetViews>
  <sheetFormatPr baseColWidth="10" defaultRowHeight="15"/>
  <cols>
    <col min="23" max="23" width="11.42578125" style="12"/>
  </cols>
  <sheetData>
    <row r="1" spans="1:23">
      <c r="A1" s="49" t="s">
        <v>224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23" ht="15.75">
      <c r="A2" s="2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3">
      <c r="A3" s="12" t="s">
        <v>89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pans="1:23">
      <c r="A4" s="160" t="s">
        <v>85</v>
      </c>
      <c r="B4" s="160"/>
      <c r="C4" s="160"/>
      <c r="D4" s="85">
        <v>2003</v>
      </c>
      <c r="E4" s="85">
        <v>2004</v>
      </c>
      <c r="F4" s="85">
        <v>2005</v>
      </c>
      <c r="G4" s="85">
        <v>2006</v>
      </c>
      <c r="H4" s="85">
        <v>2007</v>
      </c>
      <c r="I4" s="85">
        <v>2008</v>
      </c>
      <c r="J4" s="85">
        <v>2009</v>
      </c>
      <c r="K4" s="85">
        <v>2010</v>
      </c>
      <c r="L4" s="85">
        <v>2011</v>
      </c>
      <c r="M4" s="85">
        <v>2012</v>
      </c>
      <c r="N4" s="86">
        <v>2013</v>
      </c>
      <c r="O4" s="87">
        <v>2014</v>
      </c>
      <c r="P4" s="85">
        <v>2015</v>
      </c>
      <c r="Q4" s="85">
        <v>2016</v>
      </c>
      <c r="R4" s="85">
        <v>2017</v>
      </c>
      <c r="S4" s="85">
        <v>2018</v>
      </c>
      <c r="T4" s="85">
        <v>2019</v>
      </c>
      <c r="U4" s="86">
        <v>2020</v>
      </c>
      <c r="V4" s="87">
        <v>2021</v>
      </c>
      <c r="W4" s="85">
        <v>2022</v>
      </c>
    </row>
    <row r="5" spans="1:23">
      <c r="A5" s="160" t="s">
        <v>111</v>
      </c>
      <c r="B5" s="160" t="s">
        <v>61</v>
      </c>
      <c r="C5" s="88" t="s">
        <v>195</v>
      </c>
      <c r="D5" s="89">
        <v>89.728409486168431</v>
      </c>
      <c r="E5" s="89">
        <v>89.306805853868937</v>
      </c>
      <c r="F5" s="89">
        <v>89.701137196208791</v>
      </c>
      <c r="G5" s="89">
        <v>89.946358241111028</v>
      </c>
      <c r="H5" s="89">
        <v>90.077345326892839</v>
      </c>
      <c r="I5" s="89">
        <v>90.310964539956657</v>
      </c>
      <c r="J5" s="89">
        <v>90.587930753937016</v>
      </c>
      <c r="K5" s="89">
        <v>91.169456246191046</v>
      </c>
      <c r="L5" s="89">
        <v>90.487207050536455</v>
      </c>
      <c r="M5" s="89">
        <v>90.676822433991404</v>
      </c>
      <c r="N5" s="90">
        <v>90.476956043681696</v>
      </c>
      <c r="O5" s="91">
        <v>90.545224244276156</v>
      </c>
      <c r="P5" s="89">
        <v>90.260363567755817</v>
      </c>
      <c r="Q5" s="89">
        <v>89.710199375845519</v>
      </c>
      <c r="R5" s="89">
        <v>90.094579341800269</v>
      </c>
      <c r="S5" s="89">
        <v>90.791588518124044</v>
      </c>
      <c r="T5" s="89">
        <v>89.892037333120456</v>
      </c>
      <c r="U5" s="90">
        <v>89.884172597127133</v>
      </c>
      <c r="V5" s="91">
        <v>91.696903078387678</v>
      </c>
      <c r="W5" s="131">
        <v>90.656147813731408</v>
      </c>
    </row>
    <row r="6" spans="1:23">
      <c r="A6" s="160"/>
      <c r="B6" s="160"/>
      <c r="C6" s="88" t="s">
        <v>167</v>
      </c>
      <c r="D6" s="89">
        <v>63.046244297473088</v>
      </c>
      <c r="E6" s="89">
        <v>63.429924605280554</v>
      </c>
      <c r="F6" s="89">
        <v>62.272603621066921</v>
      </c>
      <c r="G6" s="89">
        <v>61.319761973457574</v>
      </c>
      <c r="H6" s="89">
        <v>61.549959367764743</v>
      </c>
      <c r="I6" s="89">
        <v>61.782241908703348</v>
      </c>
      <c r="J6" s="89">
        <v>65.228987575654514</v>
      </c>
      <c r="K6" s="89">
        <v>68.846943654872661</v>
      </c>
      <c r="L6" s="89">
        <v>72.099938056369325</v>
      </c>
      <c r="M6" s="89">
        <v>76.585878063497162</v>
      </c>
      <c r="N6" s="90">
        <v>77.582026832239976</v>
      </c>
      <c r="O6" s="91">
        <v>77.727394805030798</v>
      </c>
      <c r="P6" s="89">
        <v>78.629023270616571</v>
      </c>
      <c r="Q6" s="89">
        <v>80.176037915085317</v>
      </c>
      <c r="R6" s="89">
        <v>80.840469013266926</v>
      </c>
      <c r="S6" s="89">
        <v>81.157059469179799</v>
      </c>
      <c r="T6" s="89">
        <v>80.97952046191476</v>
      </c>
      <c r="U6" s="90">
        <v>80.898693899974958</v>
      </c>
      <c r="V6" s="91">
        <v>82.520130729158197</v>
      </c>
      <c r="W6" s="131">
        <v>83.107323675366501</v>
      </c>
    </row>
    <row r="7" spans="1:23">
      <c r="A7" s="160"/>
      <c r="B7" s="160"/>
      <c r="C7" s="88" t="s">
        <v>168</v>
      </c>
      <c r="D7" s="89">
        <v>14.828100767649859</v>
      </c>
      <c r="E7" s="89">
        <v>15.077466910261489</v>
      </c>
      <c r="F7" s="89">
        <v>15.36888063995695</v>
      </c>
      <c r="G7" s="89">
        <v>15.86877718919523</v>
      </c>
      <c r="H7" s="89">
        <v>17.347622919330018</v>
      </c>
      <c r="I7" s="89">
        <v>18.91419325081457</v>
      </c>
      <c r="J7" s="89">
        <v>20.088403153001281</v>
      </c>
      <c r="K7" s="89">
        <v>20.022631729390138</v>
      </c>
      <c r="L7" s="89">
        <v>21.060314402039651</v>
      </c>
      <c r="M7" s="89">
        <v>24.707296756141432</v>
      </c>
      <c r="N7" s="90">
        <v>26.538445111072363</v>
      </c>
      <c r="O7" s="91">
        <v>28.483090908463321</v>
      </c>
      <c r="P7" s="89">
        <v>31.531196290792092</v>
      </c>
      <c r="Q7" s="89">
        <v>31.757603391149331</v>
      </c>
      <c r="R7" s="89">
        <v>32.432503439097886</v>
      </c>
      <c r="S7" s="89">
        <v>35.033514849088284</v>
      </c>
      <c r="T7" s="89">
        <v>37.629644240183659</v>
      </c>
      <c r="U7" s="90">
        <v>37.520513181649463</v>
      </c>
      <c r="V7" s="91">
        <v>39.08001522140556</v>
      </c>
      <c r="W7" s="131">
        <v>38.979185310391138</v>
      </c>
    </row>
    <row r="8" spans="1:23">
      <c r="A8" s="160"/>
      <c r="B8" s="160"/>
      <c r="C8" s="88" t="s">
        <v>196</v>
      </c>
      <c r="D8" s="89">
        <v>3.6657679982201028</v>
      </c>
      <c r="E8" s="89">
        <v>3.9484746079398878</v>
      </c>
      <c r="F8" s="89">
        <v>3.2926788828057751</v>
      </c>
      <c r="G8" s="89">
        <v>3.0812957771617944</v>
      </c>
      <c r="H8" s="89">
        <v>4.2034634488587042</v>
      </c>
      <c r="I8" s="89">
        <v>4.8190827725137</v>
      </c>
      <c r="J8" s="89">
        <v>4.657736378555839</v>
      </c>
      <c r="K8" s="89">
        <v>5.298407000470915</v>
      </c>
      <c r="L8" s="89">
        <v>6.2938566832210547</v>
      </c>
      <c r="M8" s="89">
        <v>7.2328142364993759</v>
      </c>
      <c r="N8" s="90">
        <v>7.1652262181108943</v>
      </c>
      <c r="O8" s="91">
        <v>6.9965067224313779</v>
      </c>
      <c r="P8" s="89">
        <v>7.1144792589820938</v>
      </c>
      <c r="Q8" s="89">
        <v>7.8307446976496307</v>
      </c>
      <c r="R8" s="89">
        <v>7.9784290198004744</v>
      </c>
      <c r="S8" s="89">
        <v>7.7327594674591857</v>
      </c>
      <c r="T8" s="89">
        <v>8.9220435570474184</v>
      </c>
      <c r="U8" s="90">
        <v>8.5083579588762372</v>
      </c>
      <c r="V8" s="91">
        <v>10.346987641025731</v>
      </c>
      <c r="W8" s="131">
        <v>12.28448350469928</v>
      </c>
    </row>
    <row r="9" spans="1:23">
      <c r="A9" s="160"/>
      <c r="B9" s="160"/>
      <c r="C9" s="88" t="s">
        <v>1</v>
      </c>
      <c r="D9" s="92">
        <v>42.788732521680828</v>
      </c>
      <c r="E9" s="92">
        <v>43.714134570772686</v>
      </c>
      <c r="F9" s="92">
        <v>43.580373627702151</v>
      </c>
      <c r="G9" s="92">
        <v>42.745719877720752</v>
      </c>
      <c r="H9" s="92">
        <v>42.479522158488123</v>
      </c>
      <c r="I9" s="92">
        <v>42.397912567723523</v>
      </c>
      <c r="J9" s="92">
        <v>44.006007322200091</v>
      </c>
      <c r="K9" s="92">
        <v>44.986934813209253</v>
      </c>
      <c r="L9" s="92">
        <v>46.756558289838239</v>
      </c>
      <c r="M9" s="92">
        <v>50.800928586513947</v>
      </c>
      <c r="N9" s="93">
        <v>52.339909467320112</v>
      </c>
      <c r="O9" s="94">
        <v>53.590682506328577</v>
      </c>
      <c r="P9" s="92">
        <v>55.694767396556465</v>
      </c>
      <c r="Q9" s="92">
        <v>56.725948102292733</v>
      </c>
      <c r="R9" s="92">
        <v>57.465031697755528</v>
      </c>
      <c r="S9" s="92">
        <v>58.957293086372175</v>
      </c>
      <c r="T9" s="92">
        <v>60.170548862101533</v>
      </c>
      <c r="U9" s="93">
        <v>60.091432835674595</v>
      </c>
      <c r="V9" s="94">
        <v>61.682238625460215</v>
      </c>
      <c r="W9" s="132">
        <v>61.908075877390687</v>
      </c>
    </row>
    <row r="10" spans="1:23" ht="15.75" thickBot="1">
      <c r="A10" s="160"/>
      <c r="B10" s="164"/>
      <c r="C10" s="95" t="s">
        <v>26</v>
      </c>
      <c r="D10" s="96">
        <v>75.617388290352466</v>
      </c>
      <c r="E10" s="96">
        <v>75.462261093121526</v>
      </c>
      <c r="F10" s="96">
        <v>75.167943395747898</v>
      </c>
      <c r="G10" s="96">
        <v>74.879933448554652</v>
      </c>
      <c r="H10" s="96">
        <v>74.663851056153078</v>
      </c>
      <c r="I10" s="96">
        <v>74.703425225440583</v>
      </c>
      <c r="J10" s="96">
        <v>74.956532213778843</v>
      </c>
      <c r="K10" s="96">
        <v>74.860307843594811</v>
      </c>
      <c r="L10" s="96">
        <v>74.629046915765912</v>
      </c>
      <c r="M10" s="96">
        <v>75.272251260006925</v>
      </c>
      <c r="N10" s="97">
        <v>75.463051451653058</v>
      </c>
      <c r="O10" s="98">
        <v>75.354944971694806</v>
      </c>
      <c r="P10" s="96">
        <v>75.581635016407006</v>
      </c>
      <c r="Q10" s="96">
        <v>75.569203895487277</v>
      </c>
      <c r="R10" s="96">
        <v>75.815846186173403</v>
      </c>
      <c r="S10" s="96">
        <v>76.011059069370219</v>
      </c>
      <c r="T10" s="96">
        <v>75.531944009472923</v>
      </c>
      <c r="U10" s="97">
        <v>74.833175237129083</v>
      </c>
      <c r="V10" s="98">
        <v>76.181723524882287</v>
      </c>
      <c r="W10" s="133">
        <v>76.596772083832775</v>
      </c>
    </row>
    <row r="11" spans="1:23">
      <c r="A11" s="160"/>
      <c r="B11" s="162" t="s">
        <v>62</v>
      </c>
      <c r="C11" s="99" t="s">
        <v>195</v>
      </c>
      <c r="D11" s="100">
        <v>74.45583920840096</v>
      </c>
      <c r="E11" s="100">
        <v>75.974341512385763</v>
      </c>
      <c r="F11" s="100">
        <v>76.580878549585748</v>
      </c>
      <c r="G11" s="100">
        <v>77.662445496116504</v>
      </c>
      <c r="H11" s="100">
        <v>78.490058377646093</v>
      </c>
      <c r="I11" s="100">
        <v>79.205155143335432</v>
      </c>
      <c r="J11" s="100">
        <v>79.90669273860992</v>
      </c>
      <c r="K11" s="100">
        <v>80.723856795597413</v>
      </c>
      <c r="L11" s="100">
        <v>80.345080963957002</v>
      </c>
      <c r="M11" s="100">
        <v>81.226431204330368</v>
      </c>
      <c r="N11" s="101">
        <v>81.167526375940696</v>
      </c>
      <c r="O11" s="102">
        <v>82.607452589694475</v>
      </c>
      <c r="P11" s="100">
        <v>82.252760225593448</v>
      </c>
      <c r="Q11" s="100">
        <v>83.336025243198307</v>
      </c>
      <c r="R11" s="100">
        <v>82.829732286967882</v>
      </c>
      <c r="S11" s="100">
        <v>82.671772939362668</v>
      </c>
      <c r="T11" s="100">
        <v>83.325923686076891</v>
      </c>
      <c r="U11" s="101">
        <v>83.943921087727333</v>
      </c>
      <c r="V11" s="102">
        <v>84.175301498067739</v>
      </c>
      <c r="W11" s="134">
        <v>84.958366009556769</v>
      </c>
    </row>
    <row r="12" spans="1:23">
      <c r="A12" s="160"/>
      <c r="B12" s="160"/>
      <c r="C12" s="88" t="s">
        <v>167</v>
      </c>
      <c r="D12" s="89">
        <v>51.331079405753698</v>
      </c>
      <c r="E12" s="89">
        <v>52.305626980751121</v>
      </c>
      <c r="F12" s="89">
        <v>53.58767609920455</v>
      </c>
      <c r="G12" s="89">
        <v>54.143825545300281</v>
      </c>
      <c r="H12" s="89">
        <v>54.70274373190378</v>
      </c>
      <c r="I12" s="89">
        <v>55.973911138080993</v>
      </c>
      <c r="J12" s="89">
        <v>58.852572992579432</v>
      </c>
      <c r="K12" s="89">
        <v>60.667045461953009</v>
      </c>
      <c r="L12" s="89">
        <v>64.418653275373615</v>
      </c>
      <c r="M12" s="89">
        <v>67.560588386892036</v>
      </c>
      <c r="N12" s="90">
        <v>68.582553309917344</v>
      </c>
      <c r="O12" s="91">
        <v>72.198461276610033</v>
      </c>
      <c r="P12" s="89">
        <v>73.192475114492566</v>
      </c>
      <c r="Q12" s="89">
        <v>74.053478447891152</v>
      </c>
      <c r="R12" s="89">
        <v>75.568903471584164</v>
      </c>
      <c r="S12" s="89">
        <v>75.750740068040272</v>
      </c>
      <c r="T12" s="89">
        <v>76.187980558966899</v>
      </c>
      <c r="U12" s="90">
        <v>76.615179528425713</v>
      </c>
      <c r="V12" s="91">
        <v>77.484382150716343</v>
      </c>
      <c r="W12" s="131">
        <v>78.061455622900127</v>
      </c>
    </row>
    <row r="13" spans="1:23">
      <c r="A13" s="160"/>
      <c r="B13" s="160"/>
      <c r="C13" s="88" t="s">
        <v>168</v>
      </c>
      <c r="D13" s="89">
        <v>12.800803055397481</v>
      </c>
      <c r="E13" s="89">
        <v>13.0724247674782</v>
      </c>
      <c r="F13" s="89">
        <v>13.639874283661198</v>
      </c>
      <c r="G13" s="89">
        <v>14.071118439410721</v>
      </c>
      <c r="H13" s="89">
        <v>15.196289154912321</v>
      </c>
      <c r="I13" s="89">
        <v>14.84000217929311</v>
      </c>
      <c r="J13" s="89">
        <v>15.64008378083139</v>
      </c>
      <c r="K13" s="89">
        <v>17.367434358364122</v>
      </c>
      <c r="L13" s="89">
        <v>17.919425973542129</v>
      </c>
      <c r="M13" s="89">
        <v>20.863443231830438</v>
      </c>
      <c r="N13" s="90">
        <v>23.1418540907687</v>
      </c>
      <c r="O13" s="91">
        <v>28.73084194929007</v>
      </c>
      <c r="P13" s="89">
        <v>31.278993585983912</v>
      </c>
      <c r="Q13" s="89">
        <v>32.54467127670538</v>
      </c>
      <c r="R13" s="89">
        <v>34.178791179889011</v>
      </c>
      <c r="S13" s="89">
        <v>35.783425603447938</v>
      </c>
      <c r="T13" s="89">
        <v>36.72064360628368</v>
      </c>
      <c r="U13" s="90">
        <v>36.881235933160077</v>
      </c>
      <c r="V13" s="91">
        <v>37.352113161131328</v>
      </c>
      <c r="W13" s="131">
        <v>38.749490143086163</v>
      </c>
    </row>
    <row r="14" spans="1:23">
      <c r="A14" s="160"/>
      <c r="B14" s="160"/>
      <c r="C14" s="88" t="s">
        <v>196</v>
      </c>
      <c r="D14" s="89">
        <v>1.7194605316842497</v>
      </c>
      <c r="E14" s="89">
        <v>1.9583607941973848</v>
      </c>
      <c r="F14" s="89">
        <v>2.3693708417513228</v>
      </c>
      <c r="G14" s="89">
        <v>1.9896280852186778</v>
      </c>
      <c r="H14" s="89">
        <v>2.392820214418204</v>
      </c>
      <c r="I14" s="89">
        <v>2.8587829251288261</v>
      </c>
      <c r="J14" s="89">
        <v>2.9823801741573028</v>
      </c>
      <c r="K14" s="89">
        <v>3.066606413195784</v>
      </c>
      <c r="L14" s="89">
        <v>4.2911664684420519</v>
      </c>
      <c r="M14" s="89">
        <v>4.8717924228322707</v>
      </c>
      <c r="N14" s="90">
        <v>4.4826647776578712</v>
      </c>
      <c r="O14" s="91">
        <v>5.3345698570277538</v>
      </c>
      <c r="P14" s="89">
        <v>5.8046562478834858</v>
      </c>
      <c r="Q14" s="89">
        <v>6.0491814433908928</v>
      </c>
      <c r="R14" s="89">
        <v>6.9273378830595496</v>
      </c>
      <c r="S14" s="89">
        <v>6.4910022552981523</v>
      </c>
      <c r="T14" s="89">
        <v>7.6428797582033914</v>
      </c>
      <c r="U14" s="90">
        <v>7.9442517038098517</v>
      </c>
      <c r="V14" s="91">
        <v>7.9208958679387251</v>
      </c>
      <c r="W14" s="131">
        <v>8.7160618781081336</v>
      </c>
    </row>
    <row r="15" spans="1:23">
      <c r="A15" s="160"/>
      <c r="B15" s="160"/>
      <c r="C15" s="88" t="s">
        <v>1</v>
      </c>
      <c r="D15" s="92">
        <v>34.839099199740801</v>
      </c>
      <c r="E15" s="92">
        <v>36.038300968270079</v>
      </c>
      <c r="F15" s="92">
        <v>37.35483126291475</v>
      </c>
      <c r="G15" s="92">
        <v>37.586495741522171</v>
      </c>
      <c r="H15" s="92">
        <v>37.580773363634869</v>
      </c>
      <c r="I15" s="92">
        <v>37.275396412987369</v>
      </c>
      <c r="J15" s="92">
        <v>38.491562369621391</v>
      </c>
      <c r="K15" s="92">
        <v>39.50467378893849</v>
      </c>
      <c r="L15" s="92">
        <v>41.2215931168504</v>
      </c>
      <c r="M15" s="92">
        <v>44.249822647247548</v>
      </c>
      <c r="N15" s="93">
        <v>45.994471446890458</v>
      </c>
      <c r="O15" s="94">
        <v>50.71465050356111</v>
      </c>
      <c r="P15" s="92">
        <v>52.5713314604168</v>
      </c>
      <c r="Q15" s="92">
        <v>53.674547042498531</v>
      </c>
      <c r="R15" s="92">
        <v>55.250384164201861</v>
      </c>
      <c r="S15" s="92">
        <v>56.163128183167835</v>
      </c>
      <c r="T15" s="92">
        <v>56.88091538369379</v>
      </c>
      <c r="U15" s="93">
        <v>57.191522768072453</v>
      </c>
      <c r="V15" s="94">
        <v>57.87242626032436</v>
      </c>
      <c r="W15" s="132">
        <v>58.836534577407626</v>
      </c>
    </row>
    <row r="16" spans="1:23" ht="15.75" thickBot="1">
      <c r="A16" s="160"/>
      <c r="B16" s="161"/>
      <c r="C16" s="103" t="s">
        <v>26</v>
      </c>
      <c r="D16" s="104">
        <v>64.001031407104364</v>
      </c>
      <c r="E16" s="104">
        <v>64.257979389429764</v>
      </c>
      <c r="F16" s="104">
        <v>64.419770329093524</v>
      </c>
      <c r="G16" s="104">
        <v>64.519499011861868</v>
      </c>
      <c r="H16" s="104">
        <v>64.907946869545185</v>
      </c>
      <c r="I16" s="104">
        <v>65.183912412336483</v>
      </c>
      <c r="J16" s="104">
        <v>65.716312153132407</v>
      </c>
      <c r="K16" s="104">
        <v>65.792223491937278</v>
      </c>
      <c r="L16" s="104">
        <v>65.740165757525574</v>
      </c>
      <c r="M16" s="104">
        <v>66.32178870756394</v>
      </c>
      <c r="N16" s="105">
        <v>66.946654188235826</v>
      </c>
      <c r="O16" s="106">
        <v>68.708239689126884</v>
      </c>
      <c r="P16" s="104">
        <v>68.978846878090081</v>
      </c>
      <c r="Q16" s="104">
        <v>69.228972334800403</v>
      </c>
      <c r="R16" s="104">
        <v>69.179036290775642</v>
      </c>
      <c r="S16" s="104">
        <v>69.658460490160977</v>
      </c>
      <c r="T16" s="104">
        <v>69.719852014302688</v>
      </c>
      <c r="U16" s="105">
        <v>69.191395563785591</v>
      </c>
      <c r="V16" s="106">
        <v>70.009507070562847</v>
      </c>
      <c r="W16" s="133">
        <v>70.651412077533024</v>
      </c>
    </row>
    <row r="17" spans="1:23">
      <c r="A17" s="160"/>
      <c r="B17" s="163" t="s">
        <v>26</v>
      </c>
      <c r="C17" s="107" t="s">
        <v>195</v>
      </c>
      <c r="D17" s="108">
        <v>81.957200711728504</v>
      </c>
      <c r="E17" s="108">
        <v>82.501258505824893</v>
      </c>
      <c r="F17" s="108">
        <v>82.978846957317486</v>
      </c>
      <c r="G17" s="108">
        <v>83.627299553332335</v>
      </c>
      <c r="H17" s="108">
        <v>84.125016150266575</v>
      </c>
      <c r="I17" s="108">
        <v>84.594988689228899</v>
      </c>
      <c r="J17" s="108">
        <v>85.089693583976185</v>
      </c>
      <c r="K17" s="108">
        <v>85.799424762695466</v>
      </c>
      <c r="L17" s="108">
        <v>85.279213981666729</v>
      </c>
      <c r="M17" s="108">
        <v>85.81947241059207</v>
      </c>
      <c r="N17" s="109">
        <v>85.711895513249033</v>
      </c>
      <c r="O17" s="110">
        <v>86.478768326171078</v>
      </c>
      <c r="P17" s="108">
        <v>86.161406199683071</v>
      </c>
      <c r="Q17" s="108">
        <v>86.448674048868611</v>
      </c>
      <c r="R17" s="108">
        <v>86.379254378399082</v>
      </c>
      <c r="S17" s="108">
        <v>86.641641702915464</v>
      </c>
      <c r="T17" s="108">
        <v>86.538362297939457</v>
      </c>
      <c r="U17" s="109">
        <v>86.852857955185343</v>
      </c>
      <c r="V17" s="110">
        <v>87.862805994286944</v>
      </c>
      <c r="W17" s="134">
        <v>87.755687613003857</v>
      </c>
    </row>
    <row r="18" spans="1:23">
      <c r="A18" s="160"/>
      <c r="B18" s="160"/>
      <c r="C18" s="88" t="s">
        <v>167</v>
      </c>
      <c r="D18" s="89">
        <v>57.073599310701425</v>
      </c>
      <c r="E18" s="89">
        <v>57.757325197318245</v>
      </c>
      <c r="F18" s="89">
        <v>57.836816554106164</v>
      </c>
      <c r="G18" s="89">
        <v>57.647042642612902</v>
      </c>
      <c r="H18" s="89">
        <v>58.031139632366113</v>
      </c>
      <c r="I18" s="89">
        <v>58.79525187249719</v>
      </c>
      <c r="J18" s="89">
        <v>61.939060611869898</v>
      </c>
      <c r="K18" s="89">
        <v>64.619018640425992</v>
      </c>
      <c r="L18" s="89">
        <v>68.131221392666077</v>
      </c>
      <c r="M18" s="89">
        <v>71.914803266605603</v>
      </c>
      <c r="N18" s="90">
        <v>72.915210389671998</v>
      </c>
      <c r="O18" s="91">
        <v>74.862617014387354</v>
      </c>
      <c r="P18" s="89">
        <v>75.812100734252681</v>
      </c>
      <c r="Q18" s="89">
        <v>77.007722036545147</v>
      </c>
      <c r="R18" s="89">
        <v>78.115804436545972</v>
      </c>
      <c r="S18" s="89">
        <v>78.364664659382385</v>
      </c>
      <c r="T18" s="89">
        <v>78.506414176869725</v>
      </c>
      <c r="U18" s="90">
        <v>78.689685405665045</v>
      </c>
      <c r="V18" s="91">
        <v>79.925131383233349</v>
      </c>
      <c r="W18" s="131">
        <v>80.50976257618359</v>
      </c>
    </row>
    <row r="19" spans="1:23">
      <c r="A19" s="160"/>
      <c r="B19" s="160"/>
      <c r="C19" s="88" t="s">
        <v>168</v>
      </c>
      <c r="D19" s="89">
        <v>13.778150365943208</v>
      </c>
      <c r="E19" s="89">
        <v>14.0408043911258</v>
      </c>
      <c r="F19" s="89">
        <v>14.471740447692822</v>
      </c>
      <c r="G19" s="89">
        <v>14.940329209124382</v>
      </c>
      <c r="H19" s="89">
        <v>16.237746236477051</v>
      </c>
      <c r="I19" s="89">
        <v>16.809185053987459</v>
      </c>
      <c r="J19" s="89">
        <v>17.788686916808668</v>
      </c>
      <c r="K19" s="89">
        <v>18.65010904128966</v>
      </c>
      <c r="L19" s="89">
        <v>19.430202095931609</v>
      </c>
      <c r="M19" s="89">
        <v>22.709582832556329</v>
      </c>
      <c r="N19" s="90">
        <v>24.768379757098693</v>
      </c>
      <c r="O19" s="91">
        <v>28.61247731056454</v>
      </c>
      <c r="P19" s="89">
        <v>31.399248174380602</v>
      </c>
      <c r="Q19" s="89">
        <v>32.170111737132352</v>
      </c>
      <c r="R19" s="89">
        <v>33.349078836893298</v>
      </c>
      <c r="S19" s="89">
        <v>35.42742600821267</v>
      </c>
      <c r="T19" s="89">
        <v>37.152145919840528</v>
      </c>
      <c r="U19" s="90">
        <v>37.184978413650171</v>
      </c>
      <c r="V19" s="91">
        <v>38.174074496070318</v>
      </c>
      <c r="W19" s="131">
        <v>38.858958725001358</v>
      </c>
    </row>
    <row r="20" spans="1:23">
      <c r="A20" s="160"/>
      <c r="B20" s="160"/>
      <c r="C20" s="88" t="s">
        <v>196</v>
      </c>
      <c r="D20" s="89">
        <v>2.616016371145391</v>
      </c>
      <c r="E20" s="89">
        <v>2.8772261643291692</v>
      </c>
      <c r="F20" s="89">
        <v>2.7982270716922399</v>
      </c>
      <c r="G20" s="89">
        <v>2.4968610808399991</v>
      </c>
      <c r="H20" s="89">
        <v>3.2391734146056694</v>
      </c>
      <c r="I20" s="89">
        <v>3.7791856523290477</v>
      </c>
      <c r="J20" s="89">
        <v>3.7727034947751772</v>
      </c>
      <c r="K20" s="89">
        <v>4.1199429828961254</v>
      </c>
      <c r="L20" s="89">
        <v>5.2376697309562914</v>
      </c>
      <c r="M20" s="89">
        <v>5.9897913754287373</v>
      </c>
      <c r="N20" s="90">
        <v>5.7538708298338639</v>
      </c>
      <c r="O20" s="91">
        <v>6.1215531747936733</v>
      </c>
      <c r="P20" s="89">
        <v>6.4241691965813796</v>
      </c>
      <c r="Q20" s="89">
        <v>6.8909712786856012</v>
      </c>
      <c r="R20" s="89">
        <v>7.4231080445761544</v>
      </c>
      <c r="S20" s="89">
        <v>7.0750532518316671</v>
      </c>
      <c r="T20" s="89">
        <v>8.2430962327505206</v>
      </c>
      <c r="U20" s="90">
        <v>8.2082507018505311</v>
      </c>
      <c r="V20" s="91">
        <v>9.0536028090231753</v>
      </c>
      <c r="W20" s="131">
        <v>10.37859978009074</v>
      </c>
    </row>
    <row r="21" spans="1:23">
      <c r="A21" s="160"/>
      <c r="B21" s="160"/>
      <c r="C21" s="88" t="s">
        <v>1</v>
      </c>
      <c r="D21" s="92">
        <v>38.70857499852454</v>
      </c>
      <c r="E21" s="92">
        <v>39.777595149177877</v>
      </c>
      <c r="F21" s="92">
        <v>40.380330072974949</v>
      </c>
      <c r="G21" s="92">
        <v>40.095281939603986</v>
      </c>
      <c r="H21" s="92">
        <v>39.957800272674874</v>
      </c>
      <c r="I21" s="92">
        <v>39.758013219151891</v>
      </c>
      <c r="J21" s="92">
        <v>41.15813469981002</v>
      </c>
      <c r="K21" s="92">
        <v>42.153193046677551</v>
      </c>
      <c r="L21" s="92">
        <v>43.890386486718143</v>
      </c>
      <c r="M21" s="92">
        <v>47.403320497918273</v>
      </c>
      <c r="N21" s="93">
        <v>49.041315355379687</v>
      </c>
      <c r="O21" s="94">
        <v>52.094681066078095</v>
      </c>
      <c r="P21" s="92">
        <v>54.068670430805888</v>
      </c>
      <c r="Q21" s="92">
        <v>55.137040887862518</v>
      </c>
      <c r="R21" s="92">
        <v>56.311727332179807</v>
      </c>
      <c r="S21" s="92">
        <v>57.502182211915233</v>
      </c>
      <c r="T21" s="92">
        <v>58.458028243219026</v>
      </c>
      <c r="U21" s="93">
        <v>58.583072700112538</v>
      </c>
      <c r="V21" s="94">
        <v>59.702402015713361</v>
      </c>
      <c r="W21" s="132">
        <v>60.314027552599448</v>
      </c>
    </row>
    <row r="22" spans="1:23" ht="15.75" thickBot="1">
      <c r="A22" s="164"/>
      <c r="B22" s="164"/>
      <c r="C22" s="95" t="s">
        <v>26</v>
      </c>
      <c r="D22" s="96">
        <v>69.724462308072319</v>
      </c>
      <c r="E22" s="96">
        <v>69.776500223135884</v>
      </c>
      <c r="F22" s="96">
        <v>69.707544292687757</v>
      </c>
      <c r="G22" s="96">
        <v>69.614868620632919</v>
      </c>
      <c r="H22" s="96">
        <v>69.706136773247621</v>
      </c>
      <c r="I22" s="96">
        <v>69.86512592421829</v>
      </c>
      <c r="J22" s="96">
        <v>70.258800103090238</v>
      </c>
      <c r="K22" s="96">
        <v>70.250468114113545</v>
      </c>
      <c r="L22" s="96">
        <v>70.109095038161115</v>
      </c>
      <c r="M22" s="96">
        <v>70.719842591183479</v>
      </c>
      <c r="N22" s="97">
        <v>71.130393871661724</v>
      </c>
      <c r="O22" s="98">
        <v>71.967189772190082</v>
      </c>
      <c r="P22" s="96">
        <v>72.214611279692747</v>
      </c>
      <c r="Q22" s="96">
        <v>72.335033974406443</v>
      </c>
      <c r="R22" s="96">
        <v>72.429558459444777</v>
      </c>
      <c r="S22" s="96">
        <v>72.769029402179626</v>
      </c>
      <c r="T22" s="96">
        <v>72.565242917427412</v>
      </c>
      <c r="U22" s="97">
        <v>71.953327498885471</v>
      </c>
      <c r="V22" s="98">
        <v>73.0308876830304</v>
      </c>
      <c r="W22" s="133">
        <v>73.566265167571643</v>
      </c>
    </row>
    <row r="23" spans="1:23" ht="15.75" thickTop="1">
      <c r="A23" s="159" t="s">
        <v>0</v>
      </c>
      <c r="B23" s="159" t="s">
        <v>61</v>
      </c>
      <c r="C23" s="111" t="s">
        <v>195</v>
      </c>
      <c r="D23" s="112">
        <v>84.861384244309846</v>
      </c>
      <c r="E23" s="112">
        <v>84.535375432932682</v>
      </c>
      <c r="F23" s="112">
        <v>85.17439691725103</v>
      </c>
      <c r="G23" s="112">
        <v>85.349120792119152</v>
      </c>
      <c r="H23" s="112">
        <v>85.897759252596387</v>
      </c>
      <c r="I23" s="112">
        <v>86.301059837837997</v>
      </c>
      <c r="J23" s="112">
        <v>86.194925591658148</v>
      </c>
      <c r="K23" s="112">
        <v>86.62704326963491</v>
      </c>
      <c r="L23" s="112">
        <v>85.58313717605192</v>
      </c>
      <c r="M23" s="112">
        <v>85.113072566874592</v>
      </c>
      <c r="N23" s="113">
        <v>84.872527945854642</v>
      </c>
      <c r="O23" s="114">
        <v>85.055186870217597</v>
      </c>
      <c r="P23" s="112">
        <v>83.710976731515046</v>
      </c>
      <c r="Q23" s="112">
        <v>83.658073192888651</v>
      </c>
      <c r="R23" s="112">
        <v>84.137519384979356</v>
      </c>
      <c r="S23" s="112">
        <v>85.404994292915049</v>
      </c>
      <c r="T23" s="112">
        <v>84.369918399905544</v>
      </c>
      <c r="U23" s="113">
        <v>85.145640265220507</v>
      </c>
      <c r="V23" s="114">
        <v>86.460814367671929</v>
      </c>
      <c r="W23" s="135">
        <v>86.554400172977893</v>
      </c>
    </row>
    <row r="24" spans="1:23">
      <c r="A24" s="160"/>
      <c r="B24" s="160"/>
      <c r="C24" s="88" t="s">
        <v>167</v>
      </c>
      <c r="D24" s="89">
        <v>60.080473280130043</v>
      </c>
      <c r="E24" s="89">
        <v>60.225061999512121</v>
      </c>
      <c r="F24" s="89">
        <v>59.190778561010148</v>
      </c>
      <c r="G24" s="89">
        <v>58.059202594893421</v>
      </c>
      <c r="H24" s="89">
        <v>58.636985443427349</v>
      </c>
      <c r="I24" s="89">
        <v>59.095829857293936</v>
      </c>
      <c r="J24" s="89">
        <v>61.529238091768065</v>
      </c>
      <c r="K24" s="89">
        <v>64.41310325430095</v>
      </c>
      <c r="L24" s="89">
        <v>67.617354911605247</v>
      </c>
      <c r="M24" s="89">
        <v>71.302717025352663</v>
      </c>
      <c r="N24" s="90">
        <v>71.363525001392958</v>
      </c>
      <c r="O24" s="91">
        <v>71.233505922983284</v>
      </c>
      <c r="P24" s="89">
        <v>72.585743279160425</v>
      </c>
      <c r="Q24" s="89">
        <v>73.92184316566167</v>
      </c>
      <c r="R24" s="89">
        <v>74.988665389748661</v>
      </c>
      <c r="S24" s="89">
        <v>75.84314486462263</v>
      </c>
      <c r="T24" s="89">
        <v>75.889411932599188</v>
      </c>
      <c r="U24" s="90">
        <v>76.801209611097434</v>
      </c>
      <c r="V24" s="91">
        <v>77.553640939471762</v>
      </c>
      <c r="W24" s="131">
        <v>78.795718447092639</v>
      </c>
    </row>
    <row r="25" spans="1:23">
      <c r="A25" s="160"/>
      <c r="B25" s="160"/>
      <c r="C25" s="88" t="s">
        <v>168</v>
      </c>
      <c r="D25" s="89">
        <v>14.45210010309339</v>
      </c>
      <c r="E25" s="89">
        <v>14.685471082209339</v>
      </c>
      <c r="F25" s="89">
        <v>14.82690212508688</v>
      </c>
      <c r="G25" s="89">
        <v>15.162202544533759</v>
      </c>
      <c r="H25" s="89">
        <v>16.596471957713423</v>
      </c>
      <c r="I25" s="89">
        <v>18.189917714685592</v>
      </c>
      <c r="J25" s="89">
        <v>18.938134066424041</v>
      </c>
      <c r="K25" s="89">
        <v>19.094703525193921</v>
      </c>
      <c r="L25" s="89">
        <v>20.16814866807556</v>
      </c>
      <c r="M25" s="89">
        <v>23.452266679846883</v>
      </c>
      <c r="N25" s="90">
        <v>24.951933087329738</v>
      </c>
      <c r="O25" s="91">
        <v>26.448518285160759</v>
      </c>
      <c r="P25" s="89">
        <v>28.804816875435851</v>
      </c>
      <c r="Q25" s="89">
        <v>28.870535615483579</v>
      </c>
      <c r="R25" s="89">
        <v>30.066266024934119</v>
      </c>
      <c r="S25" s="89">
        <v>32.013966902970544</v>
      </c>
      <c r="T25" s="89">
        <v>34.61917728831709</v>
      </c>
      <c r="U25" s="90">
        <v>34.683103980654671</v>
      </c>
      <c r="V25" s="91">
        <v>36.141483049701826</v>
      </c>
      <c r="W25" s="131">
        <v>36.135011875615042</v>
      </c>
    </row>
    <row r="26" spans="1:23">
      <c r="A26" s="160"/>
      <c r="B26" s="160"/>
      <c r="C26" s="88" t="s">
        <v>196</v>
      </c>
      <c r="D26" s="89">
        <v>3.6419301578732068</v>
      </c>
      <c r="E26" s="89">
        <v>3.9484746079398878</v>
      </c>
      <c r="F26" s="89">
        <v>3.2926788828057751</v>
      </c>
      <c r="G26" s="89">
        <v>3.0339381242153958</v>
      </c>
      <c r="H26" s="89">
        <v>4.1197576457873941</v>
      </c>
      <c r="I26" s="89">
        <v>4.6146051696083985</v>
      </c>
      <c r="J26" s="89">
        <v>4.4692379971765908</v>
      </c>
      <c r="K26" s="89">
        <v>5.137909628634616</v>
      </c>
      <c r="L26" s="89">
        <v>6.2214932949303057</v>
      </c>
      <c r="M26" s="89">
        <v>7.1490821143233134</v>
      </c>
      <c r="N26" s="90">
        <v>6.9374899367561014</v>
      </c>
      <c r="O26" s="91">
        <v>6.7056835506819592</v>
      </c>
      <c r="P26" s="89">
        <v>6.8616295870745869</v>
      </c>
      <c r="Q26" s="89">
        <v>7.590539917550446</v>
      </c>
      <c r="R26" s="89">
        <v>7.4448310216327123</v>
      </c>
      <c r="S26" s="89">
        <v>7.4635896812718761</v>
      </c>
      <c r="T26" s="89">
        <v>8.6153047129586415</v>
      </c>
      <c r="U26" s="90">
        <v>8.17879987621588</v>
      </c>
      <c r="V26" s="91">
        <v>9.8172582337890244</v>
      </c>
      <c r="W26" s="131">
        <v>11.80216203132537</v>
      </c>
    </row>
    <row r="27" spans="1:23">
      <c r="A27" s="160"/>
      <c r="B27" s="160"/>
      <c r="C27" s="88" t="s">
        <v>1</v>
      </c>
      <c r="D27" s="92">
        <v>40.910981481418048</v>
      </c>
      <c r="E27" s="92">
        <v>41.656222780499405</v>
      </c>
      <c r="F27" s="92">
        <v>41.510736785403765</v>
      </c>
      <c r="G27" s="92">
        <v>40.528874297318431</v>
      </c>
      <c r="H27" s="92">
        <v>40.499234430868711</v>
      </c>
      <c r="I27" s="92">
        <v>40.598751082060559</v>
      </c>
      <c r="J27" s="92">
        <v>41.504903642764269</v>
      </c>
      <c r="K27" s="92">
        <v>42.266402654058048</v>
      </c>
      <c r="L27" s="92">
        <v>44.056772615888789</v>
      </c>
      <c r="M27" s="92">
        <v>47.519849153543312</v>
      </c>
      <c r="N27" s="93">
        <v>48.412023349585461</v>
      </c>
      <c r="O27" s="94">
        <v>49.282492782752776</v>
      </c>
      <c r="P27" s="92">
        <v>51.266649959280983</v>
      </c>
      <c r="Q27" s="92">
        <v>52.102525407398538</v>
      </c>
      <c r="R27" s="92">
        <v>53.296352606934164</v>
      </c>
      <c r="S27" s="92">
        <v>54.747682243232155</v>
      </c>
      <c r="T27" s="92">
        <v>56.078717751193764</v>
      </c>
      <c r="U27" s="93">
        <v>56.598370191043699</v>
      </c>
      <c r="V27" s="94">
        <v>57.688544638465736</v>
      </c>
      <c r="W27" s="132">
        <v>58.301427879800229</v>
      </c>
    </row>
    <row r="28" spans="1:23" ht="15.75" thickBot="1">
      <c r="A28" s="160"/>
      <c r="B28" s="164"/>
      <c r="C28" s="95" t="s">
        <v>26</v>
      </c>
      <c r="D28" s="96">
        <v>69.985724819068807</v>
      </c>
      <c r="E28" s="96">
        <v>69.57247438391299</v>
      </c>
      <c r="F28" s="96">
        <v>69.265296428726373</v>
      </c>
      <c r="G28" s="96">
        <v>68.97386210701535</v>
      </c>
      <c r="H28" s="96">
        <v>69.211089687772116</v>
      </c>
      <c r="I28" s="96">
        <v>69.666286195906764</v>
      </c>
      <c r="J28" s="96">
        <v>68.431955248677994</v>
      </c>
      <c r="K28" s="96">
        <v>68.319738480606404</v>
      </c>
      <c r="L28" s="96">
        <v>68.214907604749769</v>
      </c>
      <c r="M28" s="96">
        <v>68.10739145798135</v>
      </c>
      <c r="N28" s="97">
        <v>67.832750953342142</v>
      </c>
      <c r="O28" s="98">
        <v>67.357881573282839</v>
      </c>
      <c r="P28" s="96">
        <v>67.367938341083317</v>
      </c>
      <c r="Q28" s="96">
        <v>67.751774120893202</v>
      </c>
      <c r="R28" s="96">
        <v>68.602139584417287</v>
      </c>
      <c r="S28" s="96">
        <v>69.11397233850434</v>
      </c>
      <c r="T28" s="96">
        <v>69.05346045883843</v>
      </c>
      <c r="U28" s="97">
        <v>68.719760893743512</v>
      </c>
      <c r="V28" s="98">
        <v>70.065625644700049</v>
      </c>
      <c r="W28" s="133">
        <v>70.807925669804632</v>
      </c>
    </row>
    <row r="29" spans="1:23">
      <c r="A29" s="160"/>
      <c r="B29" s="162" t="s">
        <v>62</v>
      </c>
      <c r="C29" s="99" t="s">
        <v>195</v>
      </c>
      <c r="D29" s="100">
        <v>69.94472383653499</v>
      </c>
      <c r="E29" s="100">
        <v>71.380723619127835</v>
      </c>
      <c r="F29" s="100">
        <v>71.924912009927809</v>
      </c>
      <c r="G29" s="100">
        <v>73.238669349189635</v>
      </c>
      <c r="H29" s="100">
        <v>74.376532948678971</v>
      </c>
      <c r="I29" s="100">
        <v>75.466541090275669</v>
      </c>
      <c r="J29" s="100">
        <v>75.586427042180247</v>
      </c>
      <c r="K29" s="100">
        <v>76.176160480552397</v>
      </c>
      <c r="L29" s="100">
        <v>75.722552661824011</v>
      </c>
      <c r="M29" s="100">
        <v>76.513270734183351</v>
      </c>
      <c r="N29" s="101">
        <v>75.864113689874799</v>
      </c>
      <c r="O29" s="102">
        <v>76.918352278302692</v>
      </c>
      <c r="P29" s="100">
        <v>76.995386920561913</v>
      </c>
      <c r="Q29" s="100">
        <v>77.61325257039573</v>
      </c>
      <c r="R29" s="100">
        <v>76.826119567772722</v>
      </c>
      <c r="S29" s="100">
        <v>77.393174727876286</v>
      </c>
      <c r="T29" s="100">
        <v>78.608282840182838</v>
      </c>
      <c r="U29" s="101">
        <v>79.61138214881052</v>
      </c>
      <c r="V29" s="102">
        <v>80.183117847473724</v>
      </c>
      <c r="W29" s="134">
        <v>80.727990854753969</v>
      </c>
    </row>
    <row r="30" spans="1:23">
      <c r="A30" s="160"/>
      <c r="B30" s="160"/>
      <c r="C30" s="88" t="s">
        <v>167</v>
      </c>
      <c r="D30" s="89">
        <v>49.027236220442873</v>
      </c>
      <c r="E30" s="89">
        <v>49.643936483340411</v>
      </c>
      <c r="F30" s="89">
        <v>51.315930444715988</v>
      </c>
      <c r="G30" s="89">
        <v>51.452032324882822</v>
      </c>
      <c r="H30" s="89">
        <v>52.275169195706873</v>
      </c>
      <c r="I30" s="89">
        <v>53.767673594488208</v>
      </c>
      <c r="J30" s="89">
        <v>55.677850766388836</v>
      </c>
      <c r="K30" s="89">
        <v>57.157369262047261</v>
      </c>
      <c r="L30" s="89">
        <v>60.496920227596931</v>
      </c>
      <c r="M30" s="89">
        <v>63.461439785143781</v>
      </c>
      <c r="N30" s="90">
        <v>63.880766705785028</v>
      </c>
      <c r="O30" s="91">
        <v>67.227461760666699</v>
      </c>
      <c r="P30" s="89">
        <v>67.961829231160777</v>
      </c>
      <c r="Q30" s="89">
        <v>69.444229565352273</v>
      </c>
      <c r="R30" s="89">
        <v>71.333532856513955</v>
      </c>
      <c r="S30" s="89">
        <v>70.999589494347788</v>
      </c>
      <c r="T30" s="89">
        <v>71.36108349918986</v>
      </c>
      <c r="U30" s="90">
        <v>72.37798972291948</v>
      </c>
      <c r="V30" s="91">
        <v>72.850711274556616</v>
      </c>
      <c r="W30" s="131">
        <v>74.082562852722305</v>
      </c>
    </row>
    <row r="31" spans="1:23">
      <c r="A31" s="160"/>
      <c r="B31" s="160"/>
      <c r="C31" s="88" t="s">
        <v>168</v>
      </c>
      <c r="D31" s="89">
        <v>12.35544855325454</v>
      </c>
      <c r="E31" s="89">
        <v>12.40707023763521</v>
      </c>
      <c r="F31" s="89">
        <v>12.93041257343549</v>
      </c>
      <c r="G31" s="89">
        <v>13.603494842451768</v>
      </c>
      <c r="H31" s="89">
        <v>14.82600215600988</v>
      </c>
      <c r="I31" s="89">
        <v>14.427548418614592</v>
      </c>
      <c r="J31" s="89">
        <v>15.02560875973607</v>
      </c>
      <c r="K31" s="89">
        <v>16.60710912268161</v>
      </c>
      <c r="L31" s="89">
        <v>17.192131813433541</v>
      </c>
      <c r="M31" s="89">
        <v>19.727559623959738</v>
      </c>
      <c r="N31" s="90">
        <v>21.885951783001779</v>
      </c>
      <c r="O31" s="91">
        <v>26.806477646415932</v>
      </c>
      <c r="P31" s="89">
        <v>29.414464695640806</v>
      </c>
      <c r="Q31" s="89">
        <v>30.453237984983229</v>
      </c>
      <c r="R31" s="89">
        <v>31.952138354249932</v>
      </c>
      <c r="S31" s="89">
        <v>33.361758208882506</v>
      </c>
      <c r="T31" s="89">
        <v>33.890000390102998</v>
      </c>
      <c r="U31" s="90">
        <v>34.565869917421985</v>
      </c>
      <c r="V31" s="91">
        <v>34.980629467180272</v>
      </c>
      <c r="W31" s="131">
        <v>36.165576835195232</v>
      </c>
    </row>
    <row r="32" spans="1:23">
      <c r="A32" s="160"/>
      <c r="B32" s="160"/>
      <c r="C32" s="88" t="s">
        <v>196</v>
      </c>
      <c r="D32" s="89">
        <v>1.6486774474463439</v>
      </c>
      <c r="E32" s="89">
        <v>1.9372041857301989</v>
      </c>
      <c r="F32" s="89">
        <v>2.3693708417513228</v>
      </c>
      <c r="G32" s="89">
        <v>1.9188316726945061</v>
      </c>
      <c r="H32" s="89">
        <v>2.35619192895216</v>
      </c>
      <c r="I32" s="89">
        <v>2.7918125203162067</v>
      </c>
      <c r="J32" s="89">
        <v>2.919261135584629</v>
      </c>
      <c r="K32" s="89">
        <v>2.9720710373996631</v>
      </c>
      <c r="L32" s="89">
        <v>4.2314756512893599</v>
      </c>
      <c r="M32" s="89">
        <v>4.7655774543615532</v>
      </c>
      <c r="N32" s="90">
        <v>4.372268353105393</v>
      </c>
      <c r="O32" s="91">
        <v>5.1991909877509332</v>
      </c>
      <c r="P32" s="89">
        <v>5.714047787083147</v>
      </c>
      <c r="Q32" s="89">
        <v>5.8441400907566017</v>
      </c>
      <c r="R32" s="89">
        <v>6.803836201807389</v>
      </c>
      <c r="S32" s="89">
        <v>6.3547467595144917</v>
      </c>
      <c r="T32" s="89">
        <v>7.3763316889644699</v>
      </c>
      <c r="U32" s="90">
        <v>7.7346669954329723</v>
      </c>
      <c r="V32" s="91">
        <v>7.5200915832472113</v>
      </c>
      <c r="W32" s="131">
        <v>8.2356014589887518</v>
      </c>
    </row>
    <row r="33" spans="1:23">
      <c r="A33" s="160"/>
      <c r="B33" s="160"/>
      <c r="C33" s="88" t="s">
        <v>1</v>
      </c>
      <c r="D33" s="92">
        <v>33.330738463016694</v>
      </c>
      <c r="E33" s="92">
        <v>34.204354478048252</v>
      </c>
      <c r="F33" s="92">
        <v>35.71792186235939</v>
      </c>
      <c r="G33" s="92">
        <v>35.813689848260736</v>
      </c>
      <c r="H33" s="92">
        <v>36.044820630247884</v>
      </c>
      <c r="I33" s="92">
        <v>35.884571100506911</v>
      </c>
      <c r="J33" s="92">
        <v>36.523186306108492</v>
      </c>
      <c r="K33" s="92">
        <v>37.33872298243773</v>
      </c>
      <c r="L33" s="92">
        <v>38.893469153563679</v>
      </c>
      <c r="M33" s="92">
        <v>41.62990743048239</v>
      </c>
      <c r="N33" s="93">
        <v>43.00559678985293</v>
      </c>
      <c r="O33" s="94">
        <v>47.249446230720679</v>
      </c>
      <c r="P33" s="92">
        <v>48.99679190701687</v>
      </c>
      <c r="Q33" s="92">
        <v>50.301430795741609</v>
      </c>
      <c r="R33" s="92">
        <v>52.00109860490543</v>
      </c>
      <c r="S33" s="92">
        <v>52.553635812342655</v>
      </c>
      <c r="T33" s="92">
        <v>53.030567694625788</v>
      </c>
      <c r="U33" s="93">
        <v>53.893802903596324</v>
      </c>
      <c r="V33" s="94">
        <v>54.34424770618611</v>
      </c>
      <c r="W33" s="132">
        <v>55.539835375911082</v>
      </c>
    </row>
    <row r="34" spans="1:23" ht="15.75" thickBot="1">
      <c r="A34" s="160"/>
      <c r="B34" s="161"/>
      <c r="C34" s="103" t="s">
        <v>26</v>
      </c>
      <c r="D34" s="104">
        <v>58.253252278533687</v>
      </c>
      <c r="E34" s="104">
        <v>58.266976984214011</v>
      </c>
      <c r="F34" s="104">
        <v>58.427192814155795</v>
      </c>
      <c r="G34" s="104">
        <v>58.627382544157747</v>
      </c>
      <c r="H34" s="104">
        <v>59.642657071282137</v>
      </c>
      <c r="I34" s="104">
        <v>60.317493104105409</v>
      </c>
      <c r="J34" s="104">
        <v>59.915409081429239</v>
      </c>
      <c r="K34" s="104">
        <v>59.809120856282227</v>
      </c>
      <c r="L34" s="104">
        <v>59.717565543875054</v>
      </c>
      <c r="M34" s="104">
        <v>60.08203254840322</v>
      </c>
      <c r="N34" s="105">
        <v>60.366789480652692</v>
      </c>
      <c r="O34" s="106">
        <v>61.810999535575149</v>
      </c>
      <c r="P34" s="104">
        <v>62.111912805383938</v>
      </c>
      <c r="Q34" s="104">
        <v>62.362212512984115</v>
      </c>
      <c r="R34" s="104">
        <v>62.64229509241683</v>
      </c>
      <c r="S34" s="104">
        <v>63.298294850425563</v>
      </c>
      <c r="T34" s="104">
        <v>63.841521512690335</v>
      </c>
      <c r="U34" s="105">
        <v>63.62176962284726</v>
      </c>
      <c r="V34" s="106">
        <v>64.542539568326205</v>
      </c>
      <c r="W34" s="133">
        <v>65.5792695586983</v>
      </c>
    </row>
    <row r="35" spans="1:23">
      <c r="A35" s="160"/>
      <c r="B35" s="163" t="s">
        <v>26</v>
      </c>
      <c r="C35" s="107" t="s">
        <v>195</v>
      </c>
      <c r="D35" s="108">
        <v>77.271274646648465</v>
      </c>
      <c r="E35" s="108">
        <v>77.820592368609624</v>
      </c>
      <c r="F35" s="108">
        <v>78.385896365414652</v>
      </c>
      <c r="G35" s="108">
        <v>79.119293619620791</v>
      </c>
      <c r="H35" s="108">
        <v>79.979365086671308</v>
      </c>
      <c r="I35" s="108">
        <v>80.724712783460816</v>
      </c>
      <c r="J35" s="108">
        <v>80.734131537774417</v>
      </c>
      <c r="K35" s="108">
        <v>81.254295647715921</v>
      </c>
      <c r="L35" s="108">
        <v>80.519716018918302</v>
      </c>
      <c r="M35" s="108">
        <v>80.692911896473362</v>
      </c>
      <c r="N35" s="109">
        <v>80.261543090176303</v>
      </c>
      <c r="O35" s="110">
        <v>80.886752626857117</v>
      </c>
      <c r="P35" s="108">
        <v>80.27337934309007</v>
      </c>
      <c r="Q35" s="108">
        <v>80.565070845131146</v>
      </c>
      <c r="R35" s="108">
        <v>80.398386812297645</v>
      </c>
      <c r="S35" s="108">
        <v>81.310243030962098</v>
      </c>
      <c r="T35" s="108">
        <v>81.4271345284821</v>
      </c>
      <c r="U35" s="109">
        <v>82.321504345384042</v>
      </c>
      <c r="V35" s="110">
        <v>83.260791385074981</v>
      </c>
      <c r="W35" s="134">
        <v>83.588462037495987</v>
      </c>
    </row>
    <row r="36" spans="1:23">
      <c r="A36" s="160"/>
      <c r="B36" s="160"/>
      <c r="C36" s="88" t="s">
        <v>167</v>
      </c>
      <c r="D36" s="89">
        <v>54.445293449344902</v>
      </c>
      <c r="E36" s="89">
        <v>54.829441676817851</v>
      </c>
      <c r="F36" s="89">
        <v>55.168735850739225</v>
      </c>
      <c r="G36" s="89">
        <v>54.677583733606852</v>
      </c>
      <c r="H36" s="89">
        <v>55.367614978706513</v>
      </c>
      <c r="I36" s="89">
        <v>56.355774186076559</v>
      </c>
      <c r="J36" s="89">
        <v>58.510200247458258</v>
      </c>
      <c r="K36" s="89">
        <v>60.662848847641783</v>
      </c>
      <c r="L36" s="89">
        <v>63.938414657606323</v>
      </c>
      <c r="M36" s="89">
        <v>67.244432604064571</v>
      </c>
      <c r="N36" s="90">
        <v>67.483224741262575</v>
      </c>
      <c r="O36" s="91">
        <v>69.15780248297115</v>
      </c>
      <c r="P36" s="89">
        <v>70.189883385351223</v>
      </c>
      <c r="Q36" s="89">
        <v>71.604757583424103</v>
      </c>
      <c r="R36" s="89">
        <v>73.099471362323968</v>
      </c>
      <c r="S36" s="89">
        <v>73.34142088692515</v>
      </c>
      <c r="T36" s="89">
        <v>73.55215966375701</v>
      </c>
      <c r="U36" s="90">
        <v>74.52015497752754</v>
      </c>
      <c r="V36" s="91">
        <v>75.130148341642027</v>
      </c>
      <c r="W36" s="131">
        <v>76.369434307469007</v>
      </c>
    </row>
    <row r="37" spans="1:23">
      <c r="A37" s="160"/>
      <c r="B37" s="160"/>
      <c r="C37" s="88" t="s">
        <v>168</v>
      </c>
      <c r="D37" s="89">
        <v>13.36623090702628</v>
      </c>
      <c r="E37" s="89">
        <v>13.507474516083102</v>
      </c>
      <c r="F37" s="89">
        <v>13.842858894244989</v>
      </c>
      <c r="G37" s="89">
        <v>14.35716709623615</v>
      </c>
      <c r="H37" s="89">
        <v>15.683083629455599</v>
      </c>
      <c r="I37" s="89">
        <v>16.246018160469909</v>
      </c>
      <c r="J37" s="89">
        <v>16.915415547471181</v>
      </c>
      <c r="K37" s="89">
        <v>17.808818041313472</v>
      </c>
      <c r="L37" s="89">
        <v>18.623604247483861</v>
      </c>
      <c r="M37" s="89">
        <v>21.516475136344919</v>
      </c>
      <c r="N37" s="90">
        <v>23.354158362530299</v>
      </c>
      <c r="O37" s="91">
        <v>26.63546028022445</v>
      </c>
      <c r="P37" s="89">
        <v>29.123774126951428</v>
      </c>
      <c r="Q37" s="89">
        <v>29.700042127700709</v>
      </c>
      <c r="R37" s="89">
        <v>31.05610529371976</v>
      </c>
      <c r="S37" s="89">
        <v>32.721931194031924</v>
      </c>
      <c r="T37" s="89">
        <v>34.236140433176068</v>
      </c>
      <c r="U37" s="90">
        <v>34.621571829617942</v>
      </c>
      <c r="V37" s="91">
        <v>35.532846390983643</v>
      </c>
      <c r="W37" s="131">
        <v>36.15101012566975</v>
      </c>
    </row>
    <row r="38" spans="1:23">
      <c r="A38" s="160"/>
      <c r="B38" s="160"/>
      <c r="C38" s="88" t="s">
        <v>196</v>
      </c>
      <c r="D38" s="89">
        <v>2.5668583555408211</v>
      </c>
      <c r="E38" s="89">
        <v>2.865837879028073</v>
      </c>
      <c r="F38" s="89">
        <v>2.7982270716922399</v>
      </c>
      <c r="G38" s="89">
        <v>2.4369552647143697</v>
      </c>
      <c r="H38" s="89">
        <v>3.180539575022602</v>
      </c>
      <c r="I38" s="89">
        <v>3.6476526754675636</v>
      </c>
      <c r="J38" s="89">
        <v>3.6504386946721348</v>
      </c>
      <c r="K38" s="89">
        <v>3.9942757116091165</v>
      </c>
      <c r="L38" s="89">
        <v>5.1719896550365156</v>
      </c>
      <c r="M38" s="89">
        <v>5.894222559595538</v>
      </c>
      <c r="N38" s="90">
        <v>5.587869663530018</v>
      </c>
      <c r="O38" s="91">
        <v>5.912566170674749</v>
      </c>
      <c r="P38" s="89">
        <v>6.2568247720350563</v>
      </c>
      <c r="Q38" s="89">
        <v>6.6693151829355024</v>
      </c>
      <c r="R38" s="89">
        <v>7.1061754512291424</v>
      </c>
      <c r="S38" s="89">
        <v>6.8762825372890193</v>
      </c>
      <c r="T38" s="89">
        <v>7.9576896207577326</v>
      </c>
      <c r="U38" s="90">
        <v>7.9425190347793704</v>
      </c>
      <c r="V38" s="91">
        <v>8.5926052609081243</v>
      </c>
      <c r="W38" s="131">
        <v>9.8972722904400232</v>
      </c>
    </row>
    <row r="39" spans="1:23">
      <c r="A39" s="160"/>
      <c r="B39" s="160"/>
      <c r="C39" s="88" t="s">
        <v>1</v>
      </c>
      <c r="D39" s="92">
        <v>37.020413913537389</v>
      </c>
      <c r="E39" s="92">
        <v>37.834543617526464</v>
      </c>
      <c r="F39" s="92">
        <v>38.533123113852</v>
      </c>
      <c r="G39" s="92">
        <v>38.106551983132455</v>
      </c>
      <c r="H39" s="92">
        <v>38.20624223226983</v>
      </c>
      <c r="I39" s="92">
        <v>38.169288629151247</v>
      </c>
      <c r="J39" s="92">
        <v>38.932152162324954</v>
      </c>
      <c r="K39" s="92">
        <v>39.719320047859611</v>
      </c>
      <c r="L39" s="92">
        <v>41.383058449286381</v>
      </c>
      <c r="M39" s="92">
        <v>44.46514147133631</v>
      </c>
      <c r="N39" s="93">
        <v>45.601562234189601</v>
      </c>
      <c r="O39" s="94">
        <v>48.2249800127246</v>
      </c>
      <c r="P39" s="92">
        <v>50.084935537427668</v>
      </c>
      <c r="Q39" s="92">
        <v>51.164670249635002</v>
      </c>
      <c r="R39" s="92">
        <v>52.621833491618261</v>
      </c>
      <c r="S39" s="92">
        <v>53.605093694864969</v>
      </c>
      <c r="T39" s="92">
        <v>54.491908808622092</v>
      </c>
      <c r="U39" s="93">
        <v>55.191615710652506</v>
      </c>
      <c r="V39" s="94">
        <v>55.950621385083878</v>
      </c>
      <c r="W39" s="132">
        <v>56.86823474493832</v>
      </c>
    </row>
    <row r="40" spans="1:23" ht="15.75" thickBot="1">
      <c r="A40" s="164"/>
      <c r="B40" s="164"/>
      <c r="C40" s="115" t="s">
        <v>26</v>
      </c>
      <c r="D40" s="96">
        <v>64.033893882278974</v>
      </c>
      <c r="E40" s="96">
        <v>63.835350270927449</v>
      </c>
      <c r="F40" s="96">
        <v>63.759209869748467</v>
      </c>
      <c r="G40" s="116">
        <v>63.715889000570805</v>
      </c>
      <c r="H40" s="116">
        <v>64.348643917454979</v>
      </c>
      <c r="I40" s="96">
        <v>64.914755317029275</v>
      </c>
      <c r="J40" s="96">
        <v>64.102139276822498</v>
      </c>
      <c r="K40" s="96">
        <v>63.993291821576172</v>
      </c>
      <c r="L40" s="96">
        <v>63.8940514116061</v>
      </c>
      <c r="M40" s="96">
        <v>64.025511526489893</v>
      </c>
      <c r="N40" s="121">
        <v>64.034495239564933</v>
      </c>
      <c r="O40" s="98">
        <v>64.530694618933097</v>
      </c>
      <c r="P40" s="96">
        <v>64.687682308517779</v>
      </c>
      <c r="Q40" s="96">
        <v>65.002543611996259</v>
      </c>
      <c r="R40" s="96">
        <v>65.561258713252485</v>
      </c>
      <c r="S40" s="116">
        <v>66.145958742797035</v>
      </c>
      <c r="T40" s="96">
        <v>66.393099099097199</v>
      </c>
      <c r="U40" s="97">
        <v>66.117490071214974</v>
      </c>
      <c r="V40" s="98">
        <v>67.246162378000562</v>
      </c>
      <c r="W40" s="133">
        <v>68.142741645511933</v>
      </c>
    </row>
    <row r="41" spans="1:23" ht="15.75" thickTop="1">
      <c r="A41" s="159" t="s">
        <v>63</v>
      </c>
      <c r="B41" s="159" t="s">
        <v>61</v>
      </c>
      <c r="C41" s="107" t="s">
        <v>195</v>
      </c>
      <c r="D41" s="112">
        <v>5.4241742049476898</v>
      </c>
      <c r="E41" s="112">
        <v>5.3427399796871615</v>
      </c>
      <c r="F41" s="112">
        <v>5.0464692204025825</v>
      </c>
      <c r="G41" s="108">
        <v>5.1110879182773479</v>
      </c>
      <c r="H41" s="108">
        <v>4.6399969483210741</v>
      </c>
      <c r="I41" s="112">
        <v>4.4401083772552701</v>
      </c>
      <c r="J41" s="112">
        <v>4.8494375859092695</v>
      </c>
      <c r="K41" s="112">
        <v>4.9823846314164175</v>
      </c>
      <c r="L41" s="112">
        <v>5.4196278505376529</v>
      </c>
      <c r="M41" s="112">
        <v>6.1358015397672059</v>
      </c>
      <c r="N41" s="109">
        <v>6.1943154841783965</v>
      </c>
      <c r="O41" s="114">
        <v>6.0633097105677765</v>
      </c>
      <c r="P41" s="112">
        <v>7.2561050912722376</v>
      </c>
      <c r="Q41" s="112">
        <v>6.7463078056500354</v>
      </c>
      <c r="R41" s="112">
        <v>6.6120070711702406</v>
      </c>
      <c r="S41" s="108">
        <v>5.9329221055909995</v>
      </c>
      <c r="T41" s="112">
        <v>6.1430568235439367</v>
      </c>
      <c r="U41" s="113">
        <v>5.2718206053309871</v>
      </c>
      <c r="V41" s="114">
        <v>5.7102132514111688</v>
      </c>
      <c r="W41" s="135">
        <v>4.524511287619684</v>
      </c>
    </row>
    <row r="42" spans="1:23">
      <c r="A42" s="160"/>
      <c r="B42" s="160"/>
      <c r="C42" s="88" t="s">
        <v>167</v>
      </c>
      <c r="D42" s="89">
        <v>4.7041200477375726</v>
      </c>
      <c r="E42" s="89">
        <v>5.0526035238289211</v>
      </c>
      <c r="F42" s="89">
        <v>4.9489259816562177</v>
      </c>
      <c r="G42" s="89">
        <v>5.3173059934177296</v>
      </c>
      <c r="H42" s="89">
        <v>4.732698370980561</v>
      </c>
      <c r="I42" s="89">
        <v>4.3481945109392068</v>
      </c>
      <c r="J42" s="89">
        <v>5.6719406837265094</v>
      </c>
      <c r="K42" s="89">
        <v>6.4401412251477579</v>
      </c>
      <c r="L42" s="89">
        <v>6.2171802994608765</v>
      </c>
      <c r="M42" s="89">
        <v>6.898348849332546</v>
      </c>
      <c r="N42" s="90">
        <v>8.0153897555340237</v>
      </c>
      <c r="O42" s="91">
        <v>8.3546977205869304</v>
      </c>
      <c r="P42" s="89">
        <v>7.6858133804575912</v>
      </c>
      <c r="Q42" s="89">
        <v>7.8005784671568437</v>
      </c>
      <c r="R42" s="89">
        <v>7.2387056816282174</v>
      </c>
      <c r="S42" s="89">
        <v>6.5476923872225621</v>
      </c>
      <c r="T42" s="89">
        <v>6.2856738349166594</v>
      </c>
      <c r="U42" s="90">
        <v>5.0649572834188774</v>
      </c>
      <c r="V42" s="91">
        <v>6.018519052020296</v>
      </c>
      <c r="W42" s="131">
        <v>5.187996722305539</v>
      </c>
    </row>
    <row r="43" spans="1:23">
      <c r="A43" s="160"/>
      <c r="B43" s="160"/>
      <c r="C43" s="88" t="s">
        <v>168</v>
      </c>
      <c r="D43" s="89">
        <v>2.5357304380935259</v>
      </c>
      <c r="E43" s="89">
        <v>2.5998785497938099</v>
      </c>
      <c r="F43" s="89">
        <v>3.5264670704839518</v>
      </c>
      <c r="G43" s="89">
        <v>4.452609273149033</v>
      </c>
      <c r="H43" s="89">
        <v>4.3299935968726384</v>
      </c>
      <c r="I43" s="89">
        <v>3.8292700435308551</v>
      </c>
      <c r="J43" s="89">
        <v>5.7260354534719893</v>
      </c>
      <c r="K43" s="89">
        <v>4.6343968002675808</v>
      </c>
      <c r="L43" s="89">
        <v>4.2362412874409898</v>
      </c>
      <c r="M43" s="89">
        <v>5.079592837215567</v>
      </c>
      <c r="N43" s="90">
        <v>5.9781649493876863</v>
      </c>
      <c r="O43" s="91">
        <v>7.1430893151347377</v>
      </c>
      <c r="P43" s="89">
        <v>8.6466095044811695</v>
      </c>
      <c r="Q43" s="89">
        <v>9.0909497801410293</v>
      </c>
      <c r="R43" s="89">
        <v>7.2958827202689189</v>
      </c>
      <c r="S43" s="89">
        <v>8.6190265496478524</v>
      </c>
      <c r="T43" s="89">
        <v>8.0002535571457027</v>
      </c>
      <c r="U43" s="90">
        <v>7.5622878270825842</v>
      </c>
      <c r="V43" s="91">
        <v>7.5192707962257774</v>
      </c>
      <c r="W43" s="131">
        <v>7.2966466900935796</v>
      </c>
    </row>
    <row r="44" spans="1:23">
      <c r="A44" s="160"/>
      <c r="B44" s="160"/>
      <c r="C44" s="88" t="s">
        <v>196</v>
      </c>
      <c r="D44" s="89">
        <v>0.65028229714673624</v>
      </c>
      <c r="E44" s="89">
        <v>0</v>
      </c>
      <c r="F44" s="89">
        <v>0</v>
      </c>
      <c r="G44" s="89">
        <v>1.5369395336016829</v>
      </c>
      <c r="H44" s="89">
        <v>1.9913531802932101</v>
      </c>
      <c r="I44" s="89">
        <v>4.2430813612824423</v>
      </c>
      <c r="J44" s="89">
        <v>4.0469954943584288</v>
      </c>
      <c r="K44" s="89">
        <v>3.0291627619779669</v>
      </c>
      <c r="L44" s="89">
        <v>1.1497463627296389</v>
      </c>
      <c r="M44" s="89">
        <v>1.15767002218196</v>
      </c>
      <c r="N44" s="90">
        <v>3.1783543802031611</v>
      </c>
      <c r="O44" s="91">
        <v>4.1566910929566454</v>
      </c>
      <c r="P44" s="89">
        <v>3.5540151668624413</v>
      </c>
      <c r="Q44" s="89">
        <v>3.067457686001211</v>
      </c>
      <c r="R44" s="89">
        <v>6.6880083390289506</v>
      </c>
      <c r="S44" s="89">
        <v>3.4809020934897053</v>
      </c>
      <c r="T44" s="89">
        <v>3.4379886415874519</v>
      </c>
      <c r="U44" s="90">
        <v>3.873345294746918</v>
      </c>
      <c r="V44" s="91">
        <v>5.1196485935320419</v>
      </c>
      <c r="W44" s="131">
        <v>3.9262657904127729</v>
      </c>
    </row>
    <row r="45" spans="1:23">
      <c r="A45" s="160"/>
      <c r="B45" s="160"/>
      <c r="C45" s="88" t="s">
        <v>1</v>
      </c>
      <c r="D45" s="92">
        <v>4.3884240770892706</v>
      </c>
      <c r="E45" s="92">
        <v>4.7076576271721553</v>
      </c>
      <c r="F45" s="92">
        <v>4.7490112406535339</v>
      </c>
      <c r="G45" s="92">
        <v>5.1861229305387209</v>
      </c>
      <c r="H45" s="92">
        <v>4.6617467122890401</v>
      </c>
      <c r="I45" s="92">
        <v>4.2435143069581622</v>
      </c>
      <c r="J45" s="92">
        <v>5.6835505687290029</v>
      </c>
      <c r="K45" s="92">
        <v>6.0473828022450293</v>
      </c>
      <c r="L45" s="92">
        <v>5.7741325980706479</v>
      </c>
      <c r="M45" s="92">
        <v>6.4586997211733426</v>
      </c>
      <c r="N45" s="93">
        <v>7.5045718605744547</v>
      </c>
      <c r="O45" s="94">
        <v>8.0390648562220779</v>
      </c>
      <c r="P45" s="92">
        <v>7.9506884475277833</v>
      </c>
      <c r="Q45" s="92">
        <v>8.1504546853176727</v>
      </c>
      <c r="R45" s="92">
        <v>7.2542883344205666</v>
      </c>
      <c r="S45" s="92">
        <v>7.1401019666438428</v>
      </c>
      <c r="T45" s="92">
        <v>6.800388542716143</v>
      </c>
      <c r="U45" s="93">
        <v>5.8129128892349753</v>
      </c>
      <c r="V45" s="94">
        <v>6.4746255583305325</v>
      </c>
      <c r="W45" s="132">
        <v>5.8258118128779319</v>
      </c>
    </row>
    <row r="46" spans="1:23" ht="15.75" thickBot="1">
      <c r="A46" s="160"/>
      <c r="B46" s="161"/>
      <c r="C46" s="95" t="s">
        <v>26</v>
      </c>
      <c r="D46" s="96">
        <v>7.4475773345403367</v>
      </c>
      <c r="E46" s="96">
        <v>7.8049433238429362</v>
      </c>
      <c r="F46" s="96">
        <v>7.8526120316275971</v>
      </c>
      <c r="G46" s="96">
        <v>7.8873886093889105</v>
      </c>
      <c r="H46" s="96">
        <v>7.3030807964620612</v>
      </c>
      <c r="I46" s="96">
        <v>6.7428488243111842</v>
      </c>
      <c r="J46" s="96">
        <v>8.7044808136167653</v>
      </c>
      <c r="K46" s="96">
        <v>8.7370324159681285</v>
      </c>
      <c r="L46" s="96">
        <v>8.5946954652332703</v>
      </c>
      <c r="M46" s="96">
        <v>9.5185937474841555</v>
      </c>
      <c r="N46" s="97">
        <v>10.11130659512148</v>
      </c>
      <c r="O46" s="98">
        <v>10.61252635963819</v>
      </c>
      <c r="P46" s="96">
        <v>10.86731806415764</v>
      </c>
      <c r="Q46" s="96">
        <v>10.344729561271599</v>
      </c>
      <c r="R46" s="96">
        <v>9.5147742386758285</v>
      </c>
      <c r="S46" s="96">
        <v>9.073793754894778</v>
      </c>
      <c r="T46" s="96">
        <v>8.5771439297550742</v>
      </c>
      <c r="U46" s="97">
        <v>8.169390546390126</v>
      </c>
      <c r="V46" s="98">
        <v>8.0283007487807847</v>
      </c>
      <c r="W46" s="133">
        <v>7.5575592241568952</v>
      </c>
    </row>
    <row r="47" spans="1:23">
      <c r="A47" s="160"/>
      <c r="B47" s="162" t="s">
        <v>62</v>
      </c>
      <c r="C47" s="99" t="s">
        <v>195</v>
      </c>
      <c r="D47" s="100">
        <v>6.0587798349024364</v>
      </c>
      <c r="E47" s="100">
        <v>6.046275363254126</v>
      </c>
      <c r="F47" s="100">
        <v>6.0798029845573351</v>
      </c>
      <c r="G47" s="100">
        <v>5.6961587015027559</v>
      </c>
      <c r="H47" s="100">
        <v>5.2408235055392227</v>
      </c>
      <c r="I47" s="100">
        <v>4.7201650527596142</v>
      </c>
      <c r="J47" s="100">
        <v>5.406638102971046</v>
      </c>
      <c r="K47" s="100">
        <v>5.6336459822036797</v>
      </c>
      <c r="L47" s="100">
        <v>5.7533432621801488</v>
      </c>
      <c r="M47" s="100">
        <v>5.8024960597994868</v>
      </c>
      <c r="N47" s="101">
        <v>6.5339094621441038</v>
      </c>
      <c r="O47" s="102">
        <v>6.886909271551021</v>
      </c>
      <c r="P47" s="100">
        <v>6.3917287281450657</v>
      </c>
      <c r="Q47" s="100">
        <v>6.8671053798185024</v>
      </c>
      <c r="R47" s="100">
        <v>7.2481372973600067</v>
      </c>
      <c r="S47" s="100">
        <v>6.3850066640739218</v>
      </c>
      <c r="T47" s="100">
        <v>5.6616724270196492</v>
      </c>
      <c r="U47" s="101">
        <v>5.1612301197951069</v>
      </c>
      <c r="V47" s="102">
        <v>4.7427019322118422</v>
      </c>
      <c r="W47" s="134">
        <v>4.9793508909139419</v>
      </c>
    </row>
    <row r="48" spans="1:23">
      <c r="A48" s="160"/>
      <c r="B48" s="160"/>
      <c r="C48" s="88" t="s">
        <v>167</v>
      </c>
      <c r="D48" s="89">
        <v>4.4882032717445464</v>
      </c>
      <c r="E48" s="89">
        <v>5.0887268751987857</v>
      </c>
      <c r="F48" s="89">
        <v>4.2393061611460467</v>
      </c>
      <c r="G48" s="89">
        <v>4.9715608258328867</v>
      </c>
      <c r="H48" s="89">
        <v>4.4377564461745651</v>
      </c>
      <c r="I48" s="89">
        <v>3.9415461573701003</v>
      </c>
      <c r="J48" s="89">
        <v>5.3943643663479</v>
      </c>
      <c r="K48" s="89">
        <v>5.7851444275571717</v>
      </c>
      <c r="L48" s="89">
        <v>6.0878842514950806</v>
      </c>
      <c r="M48" s="89">
        <v>6.06736664025793</v>
      </c>
      <c r="N48" s="90">
        <v>6.855659897766488</v>
      </c>
      <c r="O48" s="91">
        <v>6.8851876176394029</v>
      </c>
      <c r="P48" s="89">
        <v>7.1464257427415578</v>
      </c>
      <c r="Q48" s="89">
        <v>6.2242165785395844</v>
      </c>
      <c r="R48" s="89">
        <v>5.6046474416064669</v>
      </c>
      <c r="S48" s="89">
        <v>6.2720846943870718</v>
      </c>
      <c r="T48" s="89">
        <v>6.3355099116207496</v>
      </c>
      <c r="U48" s="90">
        <v>5.5304834258518714</v>
      </c>
      <c r="V48" s="91">
        <v>5.980135283451955</v>
      </c>
      <c r="W48" s="131">
        <v>5.0971285872493493</v>
      </c>
    </row>
    <row r="49" spans="1:23">
      <c r="A49" s="160"/>
      <c r="B49" s="160"/>
      <c r="C49" s="88" t="s">
        <v>168</v>
      </c>
      <c r="D49" s="89">
        <v>3.4791137729062691</v>
      </c>
      <c r="E49" s="89">
        <v>5.0897560450932646</v>
      </c>
      <c r="F49" s="89">
        <v>5.2013801261757804</v>
      </c>
      <c r="G49" s="89">
        <v>3.3232866241052568</v>
      </c>
      <c r="H49" s="89">
        <v>2.436693558063411</v>
      </c>
      <c r="I49" s="89">
        <v>2.779337601809992</v>
      </c>
      <c r="J49" s="89">
        <v>3.9288473751555233</v>
      </c>
      <c r="K49" s="89">
        <v>4.377878850691272</v>
      </c>
      <c r="L49" s="89">
        <v>4.058691172264294</v>
      </c>
      <c r="M49" s="89">
        <v>5.4443727013273069</v>
      </c>
      <c r="N49" s="90">
        <v>5.4269735814638116</v>
      </c>
      <c r="O49" s="91">
        <v>6.697904315754605</v>
      </c>
      <c r="P49" s="89">
        <v>5.9609618999333343</v>
      </c>
      <c r="Q49" s="89">
        <v>6.4263463408190429</v>
      </c>
      <c r="R49" s="89">
        <v>6.5147208218096706</v>
      </c>
      <c r="S49" s="89">
        <v>6.7675672569819367</v>
      </c>
      <c r="T49" s="89">
        <v>7.7085882440696212</v>
      </c>
      <c r="U49" s="90">
        <v>6.2778970312552262</v>
      </c>
      <c r="V49" s="91">
        <v>6.3489947241293585</v>
      </c>
      <c r="W49" s="131">
        <v>6.6682511133684148</v>
      </c>
    </row>
    <row r="50" spans="1:23">
      <c r="A50" s="160"/>
      <c r="B50" s="160"/>
      <c r="C50" s="88" t="s">
        <v>196</v>
      </c>
      <c r="D50" s="89">
        <v>4.1165867394800122</v>
      </c>
      <c r="E50" s="89">
        <v>1.080322304749576</v>
      </c>
      <c r="F50" s="89">
        <v>0</v>
      </c>
      <c r="G50" s="89">
        <v>3.5582736819072953</v>
      </c>
      <c r="H50" s="89">
        <v>1.530757941835206</v>
      </c>
      <c r="I50" s="89">
        <v>2.3426194491350203</v>
      </c>
      <c r="J50" s="89">
        <v>2.1163981413103867</v>
      </c>
      <c r="K50" s="89">
        <v>3.0827358668960509</v>
      </c>
      <c r="L50" s="89">
        <v>1.3910161162860601</v>
      </c>
      <c r="M50" s="89">
        <v>2.180203080347344</v>
      </c>
      <c r="N50" s="90">
        <v>2.4627410263356402</v>
      </c>
      <c r="O50" s="91">
        <v>2.5377654226136412</v>
      </c>
      <c r="P50" s="89">
        <v>1.5609616992113371</v>
      </c>
      <c r="Q50" s="89">
        <v>3.3895718710555864</v>
      </c>
      <c r="R50" s="89">
        <v>1.782815900378945</v>
      </c>
      <c r="S50" s="89">
        <v>2.0991441756540081</v>
      </c>
      <c r="T50" s="89">
        <v>3.48753451148862</v>
      </c>
      <c r="U50" s="90">
        <v>2.6381932017129919</v>
      </c>
      <c r="V50" s="91">
        <v>5.0600877902440597</v>
      </c>
      <c r="W50" s="131">
        <v>5.5123566794097645</v>
      </c>
    </row>
    <row r="51" spans="1:23">
      <c r="A51" s="160"/>
      <c r="B51" s="160"/>
      <c r="C51" s="88" t="s">
        <v>1</v>
      </c>
      <c r="D51" s="92">
        <v>4.3295055594759608</v>
      </c>
      <c r="E51" s="92">
        <v>5.088881664639338</v>
      </c>
      <c r="F51" s="92">
        <v>4.3820554001015015</v>
      </c>
      <c r="G51" s="92">
        <v>4.716603286065304</v>
      </c>
      <c r="H51" s="92">
        <v>4.0870705840057875</v>
      </c>
      <c r="I51" s="92">
        <v>3.7312153493178428</v>
      </c>
      <c r="J51" s="92">
        <v>5.1137858334022717</v>
      </c>
      <c r="K51" s="92">
        <v>5.4827710211525371</v>
      </c>
      <c r="L51" s="92">
        <v>5.6478262659262288</v>
      </c>
      <c r="M51" s="92">
        <v>5.92073608441485</v>
      </c>
      <c r="N51" s="93">
        <v>6.4983346106907032</v>
      </c>
      <c r="O51" s="94">
        <v>6.8327480095660071</v>
      </c>
      <c r="P51" s="92">
        <v>6.7994084496249743</v>
      </c>
      <c r="Q51" s="92">
        <v>6.2843869815727791</v>
      </c>
      <c r="R51" s="92">
        <v>5.8810189439401812</v>
      </c>
      <c r="S51" s="92">
        <v>6.4268007990105831</v>
      </c>
      <c r="T51" s="92">
        <v>6.7691380546449391</v>
      </c>
      <c r="U51" s="93">
        <v>5.7660990735450532</v>
      </c>
      <c r="V51" s="94">
        <v>6.0964759594969289</v>
      </c>
      <c r="W51" s="131">
        <v>5.6031498543804972</v>
      </c>
    </row>
    <row r="52" spans="1:23" ht="15.75" thickBot="1">
      <c r="A52" s="160"/>
      <c r="B52" s="161"/>
      <c r="C52" s="103" t="s">
        <v>26</v>
      </c>
      <c r="D52" s="104">
        <v>8.9807601568318649</v>
      </c>
      <c r="E52" s="104">
        <v>9.3233594677912652</v>
      </c>
      <c r="F52" s="104">
        <v>9.3023888230649963</v>
      </c>
      <c r="G52" s="104">
        <v>9.1323035019550538</v>
      </c>
      <c r="H52" s="104">
        <v>8.1119339806656807</v>
      </c>
      <c r="I52" s="104">
        <v>7.4656753915711098</v>
      </c>
      <c r="J52" s="104">
        <v>8.827188991046663</v>
      </c>
      <c r="K52" s="104">
        <v>9.0939359062523408</v>
      </c>
      <c r="L52" s="104">
        <v>9.1612184792233826</v>
      </c>
      <c r="M52" s="104">
        <v>9.4083049941158592</v>
      </c>
      <c r="N52" s="105">
        <v>9.8285191207350611</v>
      </c>
      <c r="O52" s="106">
        <v>10.03844689480993</v>
      </c>
      <c r="P52" s="104">
        <v>9.9551302805082234</v>
      </c>
      <c r="Q52" s="104">
        <v>9.9189105229060992</v>
      </c>
      <c r="R52" s="104">
        <v>9.4490203229824647</v>
      </c>
      <c r="S52" s="104">
        <v>9.1304998631627257</v>
      </c>
      <c r="T52" s="104">
        <v>8.4313582599206551</v>
      </c>
      <c r="U52" s="105">
        <v>8.0495932992186372</v>
      </c>
      <c r="V52" s="106">
        <v>7.8088930075260352</v>
      </c>
      <c r="W52" s="133">
        <v>7.1791098998397143</v>
      </c>
    </row>
    <row r="53" spans="1:23">
      <c r="A53" s="160"/>
      <c r="B53" s="163" t="s">
        <v>26</v>
      </c>
      <c r="C53" s="107" t="s">
        <v>195</v>
      </c>
      <c r="D53" s="108">
        <v>5.7175282029971148</v>
      </c>
      <c r="E53" s="108">
        <v>5.6734481655025935</v>
      </c>
      <c r="F53" s="108">
        <v>5.5350860614698041</v>
      </c>
      <c r="G53" s="108">
        <v>5.3905912994794498</v>
      </c>
      <c r="H53" s="108">
        <v>4.9279646570173412</v>
      </c>
      <c r="I53" s="108">
        <v>4.5750652204542233</v>
      </c>
      <c r="J53" s="108">
        <v>5.1187892008368863</v>
      </c>
      <c r="K53" s="108">
        <v>5.2973887966620872</v>
      </c>
      <c r="L53" s="108">
        <v>5.5810762558993856</v>
      </c>
      <c r="M53" s="108">
        <v>5.9736565258655387</v>
      </c>
      <c r="N53" s="109">
        <v>6.3589218164359069</v>
      </c>
      <c r="O53" s="110">
        <v>6.4663452169237869</v>
      </c>
      <c r="P53" s="108">
        <v>6.8337172247946327</v>
      </c>
      <c r="Q53" s="108">
        <v>6.8058917831539238</v>
      </c>
      <c r="R53" s="108">
        <v>6.9239629458958314</v>
      </c>
      <c r="S53" s="108">
        <v>6.1533906412278485</v>
      </c>
      <c r="T53" s="108">
        <v>5.9063144179457812</v>
      </c>
      <c r="U53" s="109">
        <v>5.217276341256853</v>
      </c>
      <c r="V53" s="110">
        <v>5.2377277929311541</v>
      </c>
      <c r="W53" s="134">
        <v>4.7486672247216966</v>
      </c>
    </row>
    <row r="54" spans="1:23">
      <c r="A54" s="160"/>
      <c r="B54" s="160"/>
      <c r="C54" s="88" t="s">
        <v>167</v>
      </c>
      <c r="D54" s="89">
        <v>4.6051167143820058</v>
      </c>
      <c r="E54" s="89">
        <v>5.0692851694529857</v>
      </c>
      <c r="F54" s="89">
        <v>4.6131181872207039</v>
      </c>
      <c r="G54" s="89">
        <v>5.1511036349521513</v>
      </c>
      <c r="H54" s="89">
        <v>4.5898196563660969</v>
      </c>
      <c r="I54" s="89">
        <v>4.1491066178453631</v>
      </c>
      <c r="J54" s="89">
        <v>5.535861103703196</v>
      </c>
      <c r="K54" s="89">
        <v>6.1222994035214526</v>
      </c>
      <c r="L54" s="89">
        <v>6.1540166891989507</v>
      </c>
      <c r="M54" s="89">
        <v>6.4943105597144779</v>
      </c>
      <c r="N54" s="90">
        <v>7.4497291023092771</v>
      </c>
      <c r="O54" s="91">
        <v>7.6203781792985188</v>
      </c>
      <c r="P54" s="89">
        <v>7.4159893927873757</v>
      </c>
      <c r="Q54" s="89">
        <v>7.0161333308326981</v>
      </c>
      <c r="R54" s="89">
        <v>6.4216621852711073</v>
      </c>
      <c r="S54" s="89">
        <v>6.4100877535699707</v>
      </c>
      <c r="T54" s="89">
        <v>6.3106366085592809</v>
      </c>
      <c r="U54" s="90">
        <v>5.2987000858403954</v>
      </c>
      <c r="V54" s="91">
        <v>5.9993433337004243</v>
      </c>
      <c r="W54" s="131">
        <v>5.1426412601785021</v>
      </c>
    </row>
    <row r="55" spans="1:23">
      <c r="A55" s="160"/>
      <c r="B55" s="160"/>
      <c r="C55" s="88" t="s">
        <v>168</v>
      </c>
      <c r="D55" s="89">
        <v>2.9896571598979582</v>
      </c>
      <c r="E55" s="89">
        <v>3.798428210991772</v>
      </c>
      <c r="F55" s="89">
        <v>4.3455834197751546</v>
      </c>
      <c r="G55" s="89">
        <v>3.9032748524181038</v>
      </c>
      <c r="H55" s="89">
        <v>3.4158841931858301</v>
      </c>
      <c r="I55" s="89">
        <v>3.3503521539490664</v>
      </c>
      <c r="J55" s="89">
        <v>4.909139013022525</v>
      </c>
      <c r="K55" s="89">
        <v>4.5109173255429855</v>
      </c>
      <c r="L55" s="89">
        <v>4.151258151950171</v>
      </c>
      <c r="M55" s="89">
        <v>5.2537631580839683</v>
      </c>
      <c r="N55" s="90">
        <v>5.7097856558948612</v>
      </c>
      <c r="O55" s="91">
        <v>6.9096324966245239</v>
      </c>
      <c r="P55" s="89">
        <v>7.2469061513574129</v>
      </c>
      <c r="Q55" s="89">
        <v>7.6781505442536533</v>
      </c>
      <c r="R55" s="89">
        <v>6.8756728016033888</v>
      </c>
      <c r="S55" s="89">
        <v>7.6367241965407135</v>
      </c>
      <c r="T55" s="89">
        <v>7.8488211500784759</v>
      </c>
      <c r="U55" s="90">
        <v>6.8936616165715812</v>
      </c>
      <c r="V55" s="91">
        <v>6.9189054088490813</v>
      </c>
      <c r="W55" s="131">
        <v>6.9686597072642327</v>
      </c>
    </row>
    <row r="56" spans="1:23">
      <c r="A56" s="160"/>
      <c r="B56" s="160"/>
      <c r="C56" s="88" t="s">
        <v>196</v>
      </c>
      <c r="D56" s="89">
        <v>1.8791172771998581</v>
      </c>
      <c r="E56" s="89">
        <v>0.39580779023508139</v>
      </c>
      <c r="F56" s="89">
        <v>0</v>
      </c>
      <c r="G56" s="89">
        <v>2.3992450595399228</v>
      </c>
      <c r="H56" s="89">
        <v>1.810148209993375</v>
      </c>
      <c r="I56" s="89">
        <v>3.4804581981947145</v>
      </c>
      <c r="J56" s="89">
        <v>3.2407741629409044</v>
      </c>
      <c r="K56" s="89">
        <v>3.0502186998391236</v>
      </c>
      <c r="L56" s="89">
        <v>1.2539942244083251</v>
      </c>
      <c r="M56" s="89">
        <v>1.59552828876879</v>
      </c>
      <c r="N56" s="90">
        <v>2.8850346351733882</v>
      </c>
      <c r="O56" s="91">
        <v>3.4139539125373766</v>
      </c>
      <c r="P56" s="89">
        <v>2.6049193199235088</v>
      </c>
      <c r="Q56" s="89">
        <v>3.2166161602748446</v>
      </c>
      <c r="R56" s="89">
        <v>4.2695403521519051</v>
      </c>
      <c r="S56" s="89">
        <v>2.8094589180821772</v>
      </c>
      <c r="T56" s="89">
        <v>3.4623714673964598</v>
      </c>
      <c r="U56" s="90">
        <v>3.2373726963681988</v>
      </c>
      <c r="V56" s="91">
        <v>5.091868484175202</v>
      </c>
      <c r="W56" s="131">
        <v>4.6376919801267116</v>
      </c>
    </row>
    <row r="57" spans="1:23">
      <c r="A57" s="160"/>
      <c r="B57" s="160"/>
      <c r="C57" s="88" t="s">
        <v>1</v>
      </c>
      <c r="D57" s="92">
        <v>4.3612070065909077</v>
      </c>
      <c r="E57" s="92">
        <v>4.8847888475017038</v>
      </c>
      <c r="F57" s="92">
        <v>4.5745216935688688</v>
      </c>
      <c r="G57" s="92">
        <v>4.9600099070688284</v>
      </c>
      <c r="H57" s="92">
        <v>4.3835196843977471</v>
      </c>
      <c r="I57" s="92">
        <v>3.9959858689199832</v>
      </c>
      <c r="J57" s="92">
        <v>5.4083659371845769</v>
      </c>
      <c r="K57" s="92">
        <v>5.7738757681365653</v>
      </c>
      <c r="L57" s="92">
        <v>5.7127043941399913</v>
      </c>
      <c r="M57" s="92">
        <v>6.1982557249570558</v>
      </c>
      <c r="N57" s="93">
        <v>7.0139903390922509</v>
      </c>
      <c r="O57" s="94">
        <v>7.4282075908000555</v>
      </c>
      <c r="P57" s="92">
        <v>7.3679172460443576</v>
      </c>
      <c r="Q57" s="92">
        <v>7.204540857218837</v>
      </c>
      <c r="R57" s="92">
        <v>6.5526205914357192</v>
      </c>
      <c r="S57" s="92">
        <v>6.7772880387185097</v>
      </c>
      <c r="T57" s="92">
        <v>6.7845590311318578</v>
      </c>
      <c r="U57" s="93">
        <v>5.7891415269747721</v>
      </c>
      <c r="V57" s="94">
        <v>6.2841368252520704</v>
      </c>
      <c r="W57" s="132">
        <v>5.7130869011459655</v>
      </c>
    </row>
    <row r="58" spans="1:23">
      <c r="A58" s="160"/>
      <c r="B58" s="160"/>
      <c r="C58" s="117" t="s">
        <v>26</v>
      </c>
      <c r="D58" s="118">
        <v>8.1615092284971755</v>
      </c>
      <c r="E58" s="118">
        <v>8.5145427661310649</v>
      </c>
      <c r="F58" s="118">
        <v>8.5332720917028073</v>
      </c>
      <c r="G58" s="118">
        <v>8.4737351904069129</v>
      </c>
      <c r="H58" s="118">
        <v>7.685826677241403</v>
      </c>
      <c r="I58" s="118">
        <v>7.0856103695549466</v>
      </c>
      <c r="J58" s="118">
        <v>8.7628322960740963</v>
      </c>
      <c r="K58" s="118">
        <v>8.9069531641744284</v>
      </c>
      <c r="L58" s="118">
        <v>8.8648179286469233</v>
      </c>
      <c r="M58" s="118">
        <v>9.4659869414474205</v>
      </c>
      <c r="N58" s="119">
        <v>9.9759023475951896</v>
      </c>
      <c r="O58" s="120">
        <v>10.33317429344814</v>
      </c>
      <c r="P58" s="118">
        <v>10.423000051918301</v>
      </c>
      <c r="Q58" s="118">
        <v>10.13684512127907</v>
      </c>
      <c r="R58" s="118">
        <v>9.4827303828422984</v>
      </c>
      <c r="S58" s="118">
        <v>9.1014964934851879</v>
      </c>
      <c r="T58" s="118">
        <v>8.5056475664989328</v>
      </c>
      <c r="U58" s="119">
        <v>8.110587280012707</v>
      </c>
      <c r="V58" s="120">
        <v>7.9209297443251252</v>
      </c>
      <c r="W58" s="131">
        <v>7.3722969484801464</v>
      </c>
    </row>
    <row r="59" spans="1:23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</row>
    <row r="60" spans="1:23">
      <c r="A60" s="10" t="s">
        <v>55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</row>
    <row r="61" spans="1:23">
      <c r="A61" s="10" t="s">
        <v>197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</row>
    <row r="62" spans="1:23">
      <c r="A62" s="10" t="s">
        <v>54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</row>
    <row r="63" spans="1:23">
      <c r="A63" s="10" t="s">
        <v>198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</row>
  </sheetData>
  <mergeCells count="13">
    <mergeCell ref="A41:A58"/>
    <mergeCell ref="B41:B46"/>
    <mergeCell ref="B47:B52"/>
    <mergeCell ref="B53:B58"/>
    <mergeCell ref="A4:C4"/>
    <mergeCell ref="A5:A22"/>
    <mergeCell ref="B5:B10"/>
    <mergeCell ref="B11:B16"/>
    <mergeCell ref="B17:B22"/>
    <mergeCell ref="A23:A40"/>
    <mergeCell ref="B23:B28"/>
    <mergeCell ref="B29:B34"/>
    <mergeCell ref="B35:B40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C13"/>
  <sheetViews>
    <sheetView zoomScale="130" zoomScaleNormal="130" workbookViewId="0"/>
  </sheetViews>
  <sheetFormatPr baseColWidth="10" defaultRowHeight="15"/>
  <cols>
    <col min="1" max="1" width="33.85546875" customWidth="1"/>
    <col min="2" max="2" width="11.42578125" style="12"/>
  </cols>
  <sheetData>
    <row r="1" spans="1:3">
      <c r="A1" s="49" t="s">
        <v>246</v>
      </c>
    </row>
    <row r="3" spans="1:3">
      <c r="A3" s="11"/>
      <c r="B3" s="60" t="s">
        <v>62</v>
      </c>
      <c r="C3" s="60" t="s">
        <v>61</v>
      </c>
    </row>
    <row r="4" spans="1:3" s="12" customFormat="1">
      <c r="A4" s="136" t="s">
        <v>0</v>
      </c>
      <c r="B4" s="1">
        <v>0.55539835375911084</v>
      </c>
      <c r="C4" s="1">
        <v>0.58301427879800227</v>
      </c>
    </row>
    <row r="5" spans="1:3" s="12" customFormat="1">
      <c r="A5" s="136" t="s">
        <v>111</v>
      </c>
      <c r="B5" s="1">
        <v>0.58836534577407629</v>
      </c>
      <c r="C5" s="1">
        <v>0.61908075877390689</v>
      </c>
    </row>
    <row r="6" spans="1:3" s="12" customFormat="1">
      <c r="A6" s="136" t="s">
        <v>238</v>
      </c>
      <c r="B6" s="1">
        <v>5.6031498543804972E-2</v>
      </c>
      <c r="C6" s="1">
        <v>5.8258118128779318E-2</v>
      </c>
    </row>
    <row r="7" spans="1:3">
      <c r="A7" s="136" t="s">
        <v>237</v>
      </c>
      <c r="B7" s="1">
        <v>0.23566433476367879</v>
      </c>
      <c r="C7" s="1">
        <v>0.27919140073458742</v>
      </c>
    </row>
    <row r="8" spans="1:3">
      <c r="A8" s="136" t="s">
        <v>239</v>
      </c>
      <c r="B8" s="1">
        <v>6.411428473415326E-2</v>
      </c>
      <c r="C8" s="1">
        <v>2.6228450619088101E-2</v>
      </c>
    </row>
    <row r="9" spans="1:3">
      <c r="A9" s="136" t="s">
        <v>240</v>
      </c>
      <c r="B9" s="1">
        <v>0.31544806019264038</v>
      </c>
      <c r="C9" s="1">
        <v>0.107333372933855</v>
      </c>
    </row>
    <row r="10" spans="1:3">
      <c r="A10" s="10" t="s">
        <v>241</v>
      </c>
    </row>
    <row r="11" spans="1:3">
      <c r="A11" s="10" t="s">
        <v>242</v>
      </c>
    </row>
    <row r="12" spans="1:3">
      <c r="A12" s="10" t="s">
        <v>145</v>
      </c>
    </row>
    <row r="13" spans="1:3">
      <c r="A13" s="10" t="s">
        <v>243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P63"/>
  <sheetViews>
    <sheetView topLeftCell="A19" workbookViewId="0">
      <selection activeCell="B60" sqref="B60"/>
    </sheetView>
  </sheetViews>
  <sheetFormatPr baseColWidth="10" defaultRowHeight="15"/>
  <cols>
    <col min="1" max="1" width="37.85546875" customWidth="1"/>
    <col min="2" max="2" width="13.42578125" customWidth="1"/>
  </cols>
  <sheetData>
    <row r="1" spans="1:16">
      <c r="A1" s="123" t="s">
        <v>221</v>
      </c>
      <c r="B1" s="5"/>
      <c r="C1" s="6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s="12" customFormat="1" ht="17.25" customHeight="1">
      <c r="A2" s="123" t="s">
        <v>89</v>
      </c>
      <c r="B2" s="19"/>
      <c r="C2" s="6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6" s="12" customFormat="1">
      <c r="A3" s="26"/>
      <c r="B3" s="19"/>
      <c r="C3" s="6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16" s="12" customFormat="1">
      <c r="A4" s="26"/>
      <c r="B4" s="19"/>
      <c r="C4" s="6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1:16" s="12" customFormat="1">
      <c r="A5" s="26"/>
      <c r="B5" s="19"/>
      <c r="C5" s="6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1:16" s="12" customFormat="1">
      <c r="A6" s="7"/>
    </row>
    <row r="7" spans="1:16" s="12" customFormat="1">
      <c r="A7" s="4"/>
      <c r="B7" s="19"/>
      <c r="C7" s="6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</row>
    <row r="8" spans="1:16" s="12" customFormat="1">
      <c r="A8" s="7"/>
    </row>
    <row r="9" spans="1:16" s="12" customFormat="1">
      <c r="A9" s="4"/>
      <c r="B9" s="19"/>
      <c r="C9" s="6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</row>
    <row r="10" spans="1:16" s="12" customFormat="1">
      <c r="A10" s="7"/>
    </row>
    <row r="11" spans="1:16" s="12" customFormat="1">
      <c r="A11" s="4"/>
      <c r="B11" s="19"/>
      <c r="C11" s="6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</row>
    <row r="12" spans="1:16" s="12" customFormat="1">
      <c r="A12" s="7"/>
    </row>
    <row r="13" spans="1:16" s="12" customFormat="1">
      <c r="A13" s="4"/>
      <c r="B13" s="19"/>
      <c r="C13" s="6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</row>
    <row r="14" spans="1:16" s="12" customFormat="1">
      <c r="A14" s="7"/>
    </row>
    <row r="15" spans="1:16" s="12" customFormat="1">
      <c r="A15" s="4"/>
      <c r="B15" s="19"/>
      <c r="C15" s="6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</row>
    <row r="16" spans="1:16" s="12" customFormat="1">
      <c r="A16" s="7"/>
    </row>
    <row r="17" spans="1:16" s="12" customFormat="1">
      <c r="A17" s="4"/>
      <c r="B17" s="19"/>
      <c r="C17" s="6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</row>
    <row r="18" spans="1:16" s="12" customFormat="1">
      <c r="A18" s="7"/>
    </row>
    <row r="19" spans="1:16" s="12" customFormat="1">
      <c r="A19" s="4"/>
      <c r="B19" s="19"/>
      <c r="C19" s="6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</row>
    <row r="20" spans="1:16" s="12" customFormat="1">
      <c r="A20" s="7"/>
    </row>
    <row r="21" spans="1:16" s="12" customFormat="1">
      <c r="A21" s="4"/>
      <c r="B21" s="19"/>
      <c r="C21" s="6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</row>
    <row r="22" spans="1:16" s="12" customFormat="1">
      <c r="A22" s="7"/>
    </row>
    <row r="23" spans="1:16" s="12" customFormat="1">
      <c r="A23" s="4"/>
      <c r="B23" s="19"/>
      <c r="C23" s="6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</row>
    <row r="24" spans="1:16" s="12" customFormat="1">
      <c r="A24" s="7"/>
    </row>
    <row r="25" spans="1:16" s="12" customFormat="1">
      <c r="A25" s="4"/>
      <c r="B25" s="19"/>
      <c r="C25" s="6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26" spans="1:16" s="12" customFormat="1">
      <c r="A26" s="7"/>
    </row>
    <row r="27" spans="1:16" s="12" customFormat="1">
      <c r="A27" s="4"/>
      <c r="B27" s="19"/>
      <c r="C27" s="6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</row>
    <row r="28" spans="1:16" s="12" customFormat="1">
      <c r="A28" s="10" t="s">
        <v>212</v>
      </c>
      <c r="B28" s="19"/>
      <c r="C28" s="6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</row>
    <row r="29" spans="1:16" s="12" customFormat="1">
      <c r="A29" s="10" t="s">
        <v>166</v>
      </c>
      <c r="B29" s="19"/>
      <c r="C29" s="6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</row>
    <row r="30" spans="1:16" s="12" customFormat="1">
      <c r="A30" s="10" t="s">
        <v>94</v>
      </c>
    </row>
    <row r="31" spans="1:16" s="12" customFormat="1">
      <c r="A31" s="10" t="s">
        <v>93</v>
      </c>
      <c r="B31" s="19"/>
      <c r="C31" s="6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</row>
    <row r="32" spans="1:16">
      <c r="A32" s="28"/>
    </row>
    <row r="33" spans="1:2">
      <c r="A33" s="31" t="s">
        <v>87</v>
      </c>
      <c r="B33" s="29" t="s">
        <v>0</v>
      </c>
    </row>
    <row r="34" spans="1:2">
      <c r="A34" s="63" t="s">
        <v>28</v>
      </c>
      <c r="B34" s="64">
        <v>46.6</v>
      </c>
    </row>
    <row r="35" spans="1:2">
      <c r="A35" s="63" t="s">
        <v>27</v>
      </c>
      <c r="B35" s="65">
        <v>46.7</v>
      </c>
    </row>
    <row r="36" spans="1:2">
      <c r="A36" s="63" t="s">
        <v>30</v>
      </c>
      <c r="B36" s="65">
        <v>50.1</v>
      </c>
    </row>
    <row r="37" spans="1:2">
      <c r="A37" s="63" t="s">
        <v>29</v>
      </c>
      <c r="B37" s="64">
        <v>51.9</v>
      </c>
    </row>
    <row r="38" spans="1:2">
      <c r="A38" s="63" t="s">
        <v>31</v>
      </c>
      <c r="B38" s="64">
        <v>54.5</v>
      </c>
    </row>
    <row r="39" spans="1:2">
      <c r="A39" s="63" t="s">
        <v>33</v>
      </c>
      <c r="B39" s="66">
        <v>55</v>
      </c>
    </row>
    <row r="40" spans="1:2">
      <c r="A40" s="63" t="s">
        <v>32</v>
      </c>
      <c r="B40" s="64">
        <v>55.2</v>
      </c>
    </row>
    <row r="41" spans="1:2">
      <c r="A41" s="63" t="s">
        <v>36</v>
      </c>
      <c r="B41" s="64">
        <v>56.4</v>
      </c>
    </row>
    <row r="42" spans="1:2">
      <c r="A42" s="63" t="s">
        <v>35</v>
      </c>
      <c r="B42" s="65">
        <v>56.4</v>
      </c>
    </row>
    <row r="43" spans="1:2">
      <c r="A43" s="63" t="s">
        <v>34</v>
      </c>
      <c r="B43" s="65">
        <v>56.6</v>
      </c>
    </row>
    <row r="44" spans="1:2">
      <c r="A44" s="67" t="s">
        <v>38</v>
      </c>
      <c r="B44" s="64">
        <v>56.9</v>
      </c>
    </row>
    <row r="45" spans="1:2">
      <c r="A45" s="63" t="s">
        <v>37</v>
      </c>
      <c r="B45" s="65">
        <v>57.7</v>
      </c>
    </row>
    <row r="46" spans="1:2">
      <c r="A46" s="68" t="s">
        <v>164</v>
      </c>
      <c r="B46" s="65">
        <v>62.3</v>
      </c>
    </row>
    <row r="47" spans="1:2">
      <c r="A47" s="69" t="s">
        <v>165</v>
      </c>
      <c r="B47" s="64">
        <v>62.5</v>
      </c>
    </row>
    <row r="48" spans="1:2">
      <c r="A48" s="63" t="s">
        <v>39</v>
      </c>
      <c r="B48" s="65">
        <v>64.099999999999994</v>
      </c>
    </row>
    <row r="49" spans="1:3">
      <c r="A49" s="63" t="s">
        <v>42</v>
      </c>
      <c r="B49" s="70">
        <v>65</v>
      </c>
    </row>
    <row r="50" spans="1:3">
      <c r="A50" s="63" t="s">
        <v>41</v>
      </c>
      <c r="B50" s="65">
        <v>65.599999999999994</v>
      </c>
    </row>
    <row r="51" spans="1:3">
      <c r="A51" s="63" t="s">
        <v>43</v>
      </c>
      <c r="B51" s="64">
        <v>65.900000000000006</v>
      </c>
    </row>
    <row r="52" spans="1:3">
      <c r="A52" s="63" t="s">
        <v>40</v>
      </c>
      <c r="B52" s="65">
        <v>66.7</v>
      </c>
    </row>
    <row r="53" spans="1:3">
      <c r="A53" s="63" t="s">
        <v>44</v>
      </c>
      <c r="B53" s="64">
        <v>68.2</v>
      </c>
    </row>
    <row r="54" spans="1:3">
      <c r="A54" s="63" t="s">
        <v>45</v>
      </c>
      <c r="B54" s="64">
        <v>69.5</v>
      </c>
    </row>
    <row r="55" spans="1:3">
      <c r="A55" s="63" t="s">
        <v>46</v>
      </c>
      <c r="B55" s="65">
        <v>69.8</v>
      </c>
    </row>
    <row r="56" spans="1:3">
      <c r="A56" s="63" t="s">
        <v>47</v>
      </c>
      <c r="B56" s="64">
        <v>71.2</v>
      </c>
    </row>
    <row r="57" spans="1:3">
      <c r="A57" s="63" t="s">
        <v>48</v>
      </c>
      <c r="B57" s="65">
        <v>72.900000000000006</v>
      </c>
    </row>
    <row r="58" spans="1:3">
      <c r="A58" s="63" t="s">
        <v>52</v>
      </c>
      <c r="B58" s="64">
        <v>72.900000000000006</v>
      </c>
    </row>
    <row r="59" spans="1:3">
      <c r="A59" s="63" t="s">
        <v>49</v>
      </c>
      <c r="B59" s="65">
        <v>73.099999999999994</v>
      </c>
    </row>
    <row r="60" spans="1:3">
      <c r="A60" s="63" t="s">
        <v>113</v>
      </c>
      <c r="B60" s="65">
        <v>73.3</v>
      </c>
    </row>
    <row r="61" spans="1:3">
      <c r="A61" s="63" t="s">
        <v>50</v>
      </c>
      <c r="B61" s="64">
        <v>73.7</v>
      </c>
    </row>
    <row r="62" spans="1:3">
      <c r="A62" s="63" t="s">
        <v>53</v>
      </c>
      <c r="B62" s="65">
        <v>77.3</v>
      </c>
    </row>
    <row r="63" spans="1:3">
      <c r="A63" s="8"/>
      <c r="B63" s="8"/>
      <c r="C63" s="8"/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F66"/>
  <sheetViews>
    <sheetView topLeftCell="A25" workbookViewId="0">
      <selection activeCell="A33" sqref="A33"/>
    </sheetView>
  </sheetViews>
  <sheetFormatPr baseColWidth="10" defaultRowHeight="15"/>
  <cols>
    <col min="1" max="1" width="37.5703125" customWidth="1"/>
  </cols>
  <sheetData>
    <row r="1" spans="1:6" ht="15.75">
      <c r="A1" s="22" t="s">
        <v>91</v>
      </c>
      <c r="B1" s="12"/>
      <c r="F1" s="12"/>
    </row>
    <row r="2" spans="1:6" s="12" customFormat="1"/>
    <row r="3" spans="1:6" s="12" customFormat="1">
      <c r="A3" s="12" t="s">
        <v>89</v>
      </c>
    </row>
    <row r="4" spans="1:6" s="12" customFormat="1"/>
    <row r="5" spans="1:6" s="12" customFormat="1"/>
    <row r="6" spans="1:6" s="12" customFormat="1"/>
    <row r="7" spans="1:6" s="12" customFormat="1"/>
    <row r="8" spans="1:6" s="12" customFormat="1"/>
    <row r="9" spans="1:6" s="12" customFormat="1"/>
    <row r="10" spans="1:6" s="12" customFormat="1"/>
    <row r="11" spans="1:6" s="12" customFormat="1"/>
    <row r="12" spans="1:6" s="12" customFormat="1"/>
    <row r="13" spans="1:6" s="12" customFormat="1"/>
    <row r="14" spans="1:6" s="12" customFormat="1"/>
    <row r="15" spans="1:6" s="12" customFormat="1"/>
    <row r="16" spans="1:6" s="12" customFormat="1"/>
    <row r="17" spans="1:1" s="12" customFormat="1"/>
    <row r="18" spans="1:1" s="12" customFormat="1"/>
    <row r="19" spans="1:1" s="12" customFormat="1"/>
    <row r="20" spans="1:1" s="12" customFormat="1"/>
    <row r="21" spans="1:1" s="12" customFormat="1"/>
    <row r="22" spans="1:1" s="12" customFormat="1"/>
    <row r="23" spans="1:1" s="12" customFormat="1"/>
    <row r="24" spans="1:1" s="12" customFormat="1"/>
    <row r="25" spans="1:1" s="12" customFormat="1"/>
    <row r="26" spans="1:1" s="12" customFormat="1"/>
    <row r="27" spans="1:1" s="12" customFormat="1"/>
    <row r="28" spans="1:1" s="12" customFormat="1"/>
    <row r="29" spans="1:1" s="12" customFormat="1"/>
    <row r="30" spans="1:1" s="12" customFormat="1"/>
    <row r="31" spans="1:1" s="12" customFormat="1"/>
    <row r="32" spans="1:1" s="12" customFormat="1">
      <c r="A32" s="12" t="s">
        <v>212</v>
      </c>
    </row>
    <row r="33" spans="1:2" s="12" customFormat="1">
      <c r="A33" s="12" t="s">
        <v>232</v>
      </c>
    </row>
    <row r="34" spans="1:2" s="12" customFormat="1">
      <c r="A34" s="12" t="s">
        <v>57</v>
      </c>
    </row>
    <row r="35" spans="1:2">
      <c r="A35" s="12" t="s">
        <v>96</v>
      </c>
      <c r="B35" s="12"/>
    </row>
    <row r="36" spans="1:2" s="12" customFormat="1"/>
    <row r="37" spans="1:2">
      <c r="A37" s="20" t="s">
        <v>90</v>
      </c>
      <c r="B37" s="20" t="s">
        <v>0</v>
      </c>
    </row>
    <row r="38" spans="1:2">
      <c r="A38" s="21" t="s">
        <v>29</v>
      </c>
      <c r="B38" s="24">
        <v>62.5</v>
      </c>
    </row>
    <row r="39" spans="1:2">
      <c r="A39" s="21" t="s">
        <v>30</v>
      </c>
      <c r="B39" s="24">
        <v>64.2</v>
      </c>
    </row>
    <row r="40" spans="1:2">
      <c r="A40" s="21" t="s">
        <v>28</v>
      </c>
      <c r="B40" s="24">
        <v>64.3</v>
      </c>
    </row>
    <row r="41" spans="1:2">
      <c r="A41" s="21" t="s">
        <v>27</v>
      </c>
      <c r="B41" s="24">
        <v>64.7</v>
      </c>
    </row>
    <row r="42" spans="1:2">
      <c r="A42" s="21" t="s">
        <v>33</v>
      </c>
      <c r="B42" s="24">
        <v>66.900000000000006</v>
      </c>
    </row>
    <row r="43" spans="1:2">
      <c r="A43" s="21" t="s">
        <v>37</v>
      </c>
      <c r="B43" s="25">
        <v>67</v>
      </c>
    </row>
    <row r="44" spans="1:2">
      <c r="A44" s="21" t="s">
        <v>31</v>
      </c>
      <c r="B44" s="24">
        <v>71.3</v>
      </c>
    </row>
    <row r="45" spans="1:2">
      <c r="A45" s="21" t="s">
        <v>42</v>
      </c>
      <c r="B45" s="24">
        <v>71.900000000000006</v>
      </c>
    </row>
    <row r="46" spans="1:2">
      <c r="A46" s="21" t="s">
        <v>34</v>
      </c>
      <c r="B46" s="24">
        <v>73.099999999999994</v>
      </c>
    </row>
    <row r="47" spans="1:2">
      <c r="A47" s="21" t="s">
        <v>35</v>
      </c>
      <c r="B47" s="24">
        <v>73.5</v>
      </c>
    </row>
    <row r="48" spans="1:2">
      <c r="A48" s="72" t="s">
        <v>165</v>
      </c>
      <c r="B48" s="24">
        <v>74.7</v>
      </c>
    </row>
    <row r="49" spans="1:2">
      <c r="A49" s="71" t="s">
        <v>164</v>
      </c>
      <c r="B49" s="25">
        <v>75</v>
      </c>
    </row>
    <row r="50" spans="1:2">
      <c r="A50" s="21" t="s">
        <v>40</v>
      </c>
      <c r="B50" s="25">
        <v>75</v>
      </c>
    </row>
    <row r="51" spans="1:2">
      <c r="A51" s="21" t="s">
        <v>32</v>
      </c>
      <c r="B51" s="24">
        <v>75.5</v>
      </c>
    </row>
    <row r="52" spans="1:2">
      <c r="A52" s="73" t="s">
        <v>38</v>
      </c>
      <c r="B52" s="24">
        <v>76.400000000000006</v>
      </c>
    </row>
    <row r="53" spans="1:2">
      <c r="A53" s="21" t="s">
        <v>45</v>
      </c>
      <c r="B53" s="24">
        <v>76.400000000000006</v>
      </c>
    </row>
    <row r="54" spans="1:2">
      <c r="A54" s="21" t="s">
        <v>43</v>
      </c>
      <c r="B54" s="24">
        <v>76.5</v>
      </c>
    </row>
    <row r="55" spans="1:2">
      <c r="A55" s="21" t="s">
        <v>46</v>
      </c>
      <c r="B55" s="24">
        <v>77.3</v>
      </c>
    </row>
    <row r="56" spans="1:2">
      <c r="A56" s="21" t="s">
        <v>36</v>
      </c>
      <c r="B56" s="24">
        <v>77.400000000000006</v>
      </c>
    </row>
    <row r="57" spans="1:2">
      <c r="A57" s="21" t="s">
        <v>44</v>
      </c>
      <c r="B57" s="24">
        <v>78.5</v>
      </c>
    </row>
    <row r="58" spans="1:2">
      <c r="A58" s="21" t="s">
        <v>41</v>
      </c>
      <c r="B58" s="24">
        <v>79.900000000000006</v>
      </c>
    </row>
    <row r="59" spans="1:2">
      <c r="A59" s="21" t="s">
        <v>49</v>
      </c>
      <c r="B59" s="25">
        <v>81</v>
      </c>
    </row>
    <row r="60" spans="1:2">
      <c r="A60" s="21" t="s">
        <v>39</v>
      </c>
      <c r="B60" s="25">
        <v>81</v>
      </c>
    </row>
    <row r="61" spans="1:2">
      <c r="A61" s="21" t="s">
        <v>47</v>
      </c>
      <c r="B61" s="24">
        <v>81.5</v>
      </c>
    </row>
    <row r="62" spans="1:2">
      <c r="A62" s="21" t="s">
        <v>52</v>
      </c>
      <c r="B62" s="24">
        <v>81.8</v>
      </c>
    </row>
    <row r="63" spans="1:2">
      <c r="A63" s="21" t="s">
        <v>113</v>
      </c>
      <c r="B63" s="24">
        <v>82.2</v>
      </c>
    </row>
    <row r="64" spans="1:2">
      <c r="A64" s="21" t="s">
        <v>50</v>
      </c>
      <c r="B64" s="25">
        <v>83</v>
      </c>
    </row>
    <row r="65" spans="1:2">
      <c r="A65" s="21" t="s">
        <v>53</v>
      </c>
      <c r="B65" s="24">
        <v>84.6</v>
      </c>
    </row>
    <row r="66" spans="1:2">
      <c r="A66" s="21" t="s">
        <v>48</v>
      </c>
      <c r="B66" s="24">
        <v>88.6</v>
      </c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C63"/>
  <sheetViews>
    <sheetView workbookViewId="0">
      <selection activeCell="E37" sqref="E37"/>
    </sheetView>
  </sheetViews>
  <sheetFormatPr baseColWidth="10" defaultRowHeight="15"/>
  <cols>
    <col min="1" max="1" width="37.140625" customWidth="1"/>
  </cols>
  <sheetData>
    <row r="1" spans="1:3">
      <c r="A1" s="49" t="s">
        <v>210</v>
      </c>
      <c r="B1" s="12"/>
      <c r="C1" s="12"/>
    </row>
    <row r="2" spans="1:3">
      <c r="A2" s="12" t="s">
        <v>89</v>
      </c>
      <c r="B2" s="12"/>
      <c r="C2" s="12"/>
    </row>
    <row r="3" spans="1:3">
      <c r="C3" s="12"/>
    </row>
    <row r="4" spans="1:3">
      <c r="C4" s="12"/>
    </row>
    <row r="5" spans="1:3">
      <c r="C5" s="12"/>
    </row>
    <row r="6" spans="1:3">
      <c r="C6" s="12"/>
    </row>
    <row r="7" spans="1:3">
      <c r="C7" s="12"/>
    </row>
    <row r="8" spans="1:3">
      <c r="C8" s="12"/>
    </row>
    <row r="9" spans="1:3">
      <c r="C9" s="12"/>
    </row>
    <row r="10" spans="1:3">
      <c r="C10" s="12"/>
    </row>
    <row r="11" spans="1:3">
      <c r="C11" s="12"/>
    </row>
    <row r="12" spans="1:3">
      <c r="C12" s="12"/>
    </row>
    <row r="13" spans="1:3">
      <c r="A13" s="11"/>
      <c r="B13" s="11"/>
      <c r="C13" s="12"/>
    </row>
    <row r="14" spans="1:3">
      <c r="A14" s="11"/>
      <c r="B14" s="11"/>
      <c r="C14" s="12"/>
    </row>
    <row r="15" spans="1:3">
      <c r="A15" s="11"/>
      <c r="B15" s="11"/>
      <c r="C15" s="12"/>
    </row>
    <row r="16" spans="1:3">
      <c r="C16" s="12"/>
    </row>
    <row r="17" spans="1:3">
      <c r="C17" s="12"/>
    </row>
    <row r="18" spans="1:3">
      <c r="C18" s="12"/>
    </row>
    <row r="19" spans="1:3">
      <c r="C19" s="12"/>
    </row>
    <row r="20" spans="1:3">
      <c r="C20" s="12"/>
    </row>
    <row r="21" spans="1:3">
      <c r="C21" s="12"/>
    </row>
    <row r="22" spans="1:3">
      <c r="C22" s="12"/>
    </row>
    <row r="23" spans="1:3">
      <c r="C23" s="12"/>
    </row>
    <row r="24" spans="1:3">
      <c r="C24" s="12"/>
    </row>
    <row r="25" spans="1:3">
      <c r="C25" s="12"/>
    </row>
    <row r="26" spans="1:3">
      <c r="C26" s="12"/>
    </row>
    <row r="27" spans="1:3">
      <c r="C27" s="12"/>
    </row>
    <row r="28" spans="1:3">
      <c r="C28" s="12"/>
    </row>
    <row r="29" spans="1:3">
      <c r="A29" s="12" t="s">
        <v>217</v>
      </c>
      <c r="C29" s="12"/>
    </row>
    <row r="30" spans="1:3" s="12" customFormat="1">
      <c r="A30" s="12" t="s">
        <v>236</v>
      </c>
    </row>
    <row r="31" spans="1:3" s="12" customFormat="1">
      <c r="A31" s="12" t="s">
        <v>57</v>
      </c>
    </row>
    <row r="32" spans="1:3">
      <c r="A32" s="12" t="s">
        <v>95</v>
      </c>
      <c r="C32" s="12"/>
    </row>
    <row r="33" spans="1:3">
      <c r="C33" s="12"/>
    </row>
    <row r="34" spans="1:3">
      <c r="A34" s="23" t="s">
        <v>90</v>
      </c>
      <c r="B34" s="23" t="s">
        <v>0</v>
      </c>
      <c r="C34" s="12"/>
    </row>
    <row r="35" spans="1:3">
      <c r="A35" s="21" t="s">
        <v>28</v>
      </c>
      <c r="B35" s="24">
        <v>23.4</v>
      </c>
    </row>
    <row r="36" spans="1:3">
      <c r="A36" s="21" t="s">
        <v>27</v>
      </c>
      <c r="B36" s="25">
        <v>31</v>
      </c>
    </row>
    <row r="37" spans="1:3">
      <c r="A37" s="21" t="s">
        <v>36</v>
      </c>
      <c r="B37" s="24">
        <v>32.299999999999997</v>
      </c>
    </row>
    <row r="38" spans="1:3">
      <c r="A38" s="21" t="s">
        <v>32</v>
      </c>
      <c r="B38" s="24">
        <v>32.9</v>
      </c>
    </row>
    <row r="39" spans="1:3">
      <c r="A39" s="59" t="s">
        <v>38</v>
      </c>
      <c r="B39" s="24">
        <v>36.200000000000003</v>
      </c>
    </row>
    <row r="40" spans="1:3">
      <c r="A40" s="21" t="s">
        <v>30</v>
      </c>
      <c r="B40" s="24">
        <v>37.5</v>
      </c>
    </row>
    <row r="41" spans="1:3">
      <c r="A41" s="21" t="s">
        <v>31</v>
      </c>
      <c r="B41" s="24">
        <v>38.799999999999997</v>
      </c>
    </row>
    <row r="42" spans="1:3">
      <c r="A42" s="21" t="s">
        <v>34</v>
      </c>
      <c r="B42" s="24">
        <v>39.1</v>
      </c>
    </row>
    <row r="43" spans="1:3">
      <c r="A43" s="21" t="s">
        <v>29</v>
      </c>
      <c r="B43" s="24">
        <v>40.700000000000003</v>
      </c>
    </row>
    <row r="44" spans="1:3">
      <c r="A44" s="21" t="s">
        <v>33</v>
      </c>
      <c r="B44" s="24">
        <v>41.2</v>
      </c>
    </row>
    <row r="45" spans="1:3">
      <c r="A45" s="21" t="s">
        <v>35</v>
      </c>
      <c r="B45" s="24">
        <v>41.5</v>
      </c>
    </row>
    <row r="46" spans="1:3">
      <c r="A46" s="21" t="s">
        <v>39</v>
      </c>
      <c r="B46" s="24">
        <v>46.9</v>
      </c>
    </row>
    <row r="47" spans="1:3">
      <c r="A47" s="21" t="s">
        <v>37</v>
      </c>
      <c r="B47" s="24">
        <v>47.1</v>
      </c>
    </row>
    <row r="48" spans="1:3">
      <c r="A48" s="71" t="s">
        <v>164</v>
      </c>
      <c r="B48" s="24">
        <v>48.5</v>
      </c>
    </row>
    <row r="49" spans="1:2">
      <c r="A49" s="21" t="s">
        <v>165</v>
      </c>
      <c r="B49" s="25">
        <v>49</v>
      </c>
    </row>
    <row r="50" spans="1:2">
      <c r="A50" s="21" t="s">
        <v>41</v>
      </c>
      <c r="B50" s="24">
        <v>51.1</v>
      </c>
    </row>
    <row r="51" spans="1:2">
      <c r="A51" s="21" t="s">
        <v>43</v>
      </c>
      <c r="B51" s="24">
        <v>54.8</v>
      </c>
    </row>
    <row r="52" spans="1:2">
      <c r="A52" s="21" t="s">
        <v>48</v>
      </c>
      <c r="B52" s="24">
        <v>55.2</v>
      </c>
    </row>
    <row r="53" spans="1:2">
      <c r="A53" s="21" t="s">
        <v>42</v>
      </c>
      <c r="B53" s="24">
        <v>57.4</v>
      </c>
    </row>
    <row r="54" spans="1:2">
      <c r="A54" s="21" t="s">
        <v>40</v>
      </c>
      <c r="B54" s="24">
        <v>57.5</v>
      </c>
    </row>
    <row r="55" spans="1:2">
      <c r="A55" s="21" t="s">
        <v>44</v>
      </c>
      <c r="B55" s="24">
        <v>58.2</v>
      </c>
    </row>
    <row r="56" spans="1:2">
      <c r="A56" s="21" t="s">
        <v>47</v>
      </c>
      <c r="B56" s="24">
        <v>60.7</v>
      </c>
    </row>
    <row r="57" spans="1:2">
      <c r="A57" s="21" t="s">
        <v>52</v>
      </c>
      <c r="B57" s="24">
        <v>62.4</v>
      </c>
    </row>
    <row r="58" spans="1:2">
      <c r="A58" s="21" t="s">
        <v>46</v>
      </c>
      <c r="B58" s="24">
        <v>62.6</v>
      </c>
    </row>
    <row r="59" spans="1:2">
      <c r="A59" s="21" t="s">
        <v>45</v>
      </c>
      <c r="B59" s="25">
        <v>63</v>
      </c>
    </row>
    <row r="60" spans="1:2">
      <c r="A60" s="21" t="s">
        <v>113</v>
      </c>
      <c r="B60" s="24">
        <v>63.2</v>
      </c>
    </row>
    <row r="61" spans="1:2">
      <c r="A61" s="21" t="s">
        <v>49</v>
      </c>
      <c r="B61" s="24">
        <v>64.599999999999994</v>
      </c>
    </row>
    <row r="62" spans="1:2">
      <c r="A62" s="21" t="s">
        <v>50</v>
      </c>
      <c r="B62" s="24">
        <v>64.8</v>
      </c>
    </row>
    <row r="63" spans="1:2">
      <c r="A63" s="21" t="s">
        <v>53</v>
      </c>
      <c r="B63" s="24">
        <v>68.7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77"/>
  <sheetViews>
    <sheetView topLeftCell="A7" workbookViewId="0">
      <selection activeCell="P36" sqref="P36"/>
    </sheetView>
  </sheetViews>
  <sheetFormatPr baseColWidth="10" defaultRowHeight="15"/>
  <cols>
    <col min="2" max="2" width="15.85546875" style="41" customWidth="1"/>
    <col min="3" max="3" width="19.28515625" style="41" customWidth="1"/>
  </cols>
  <sheetData>
    <row r="1" spans="1:4" s="12" customFormat="1" ht="15.75">
      <c r="A1" s="150" t="s">
        <v>200</v>
      </c>
      <c r="B1" s="150"/>
      <c r="C1" s="150"/>
      <c r="D1" s="150"/>
    </row>
    <row r="2" spans="1:4" s="12" customFormat="1" ht="15.75">
      <c r="A2" s="22" t="s">
        <v>201</v>
      </c>
      <c r="B2" s="41"/>
      <c r="C2" s="41"/>
    </row>
    <row r="3" spans="1:4" s="12" customFormat="1">
      <c r="B3" s="41"/>
      <c r="C3" s="41"/>
    </row>
    <row r="4" spans="1:4" s="12" customFormat="1">
      <c r="A4" s="12" t="s">
        <v>89</v>
      </c>
      <c r="B4" s="41"/>
      <c r="C4" s="41"/>
    </row>
    <row r="5" spans="1:4" s="12" customFormat="1">
      <c r="B5" s="41"/>
      <c r="C5" s="41"/>
    </row>
    <row r="6" spans="1:4" s="12" customFormat="1">
      <c r="B6" s="41"/>
      <c r="C6" s="41"/>
    </row>
    <row r="7" spans="1:4" s="12" customFormat="1">
      <c r="B7" s="41"/>
      <c r="C7" s="41"/>
    </row>
    <row r="8" spans="1:4" s="12" customFormat="1">
      <c r="B8" s="41"/>
      <c r="C8" s="41"/>
    </row>
    <row r="9" spans="1:4" s="12" customFormat="1">
      <c r="B9" s="41"/>
      <c r="C9" s="41"/>
    </row>
    <row r="10" spans="1:4" s="12" customFormat="1">
      <c r="B10" s="41"/>
      <c r="C10" s="41"/>
    </row>
    <row r="11" spans="1:4" s="12" customFormat="1">
      <c r="B11" s="41"/>
      <c r="C11" s="41"/>
    </row>
    <row r="12" spans="1:4" s="12" customFormat="1">
      <c r="B12" s="41"/>
      <c r="C12" s="41"/>
    </row>
    <row r="13" spans="1:4" s="12" customFormat="1">
      <c r="B13" s="41"/>
      <c r="C13" s="41"/>
    </row>
    <row r="14" spans="1:4" s="12" customFormat="1">
      <c r="B14" s="41"/>
      <c r="C14" s="41"/>
    </row>
    <row r="15" spans="1:4" s="12" customFormat="1">
      <c r="B15" s="41"/>
      <c r="C15" s="41"/>
    </row>
    <row r="16" spans="1:4" s="12" customFormat="1">
      <c r="B16" s="41"/>
      <c r="C16" s="41"/>
    </row>
    <row r="17" spans="1:3" s="12" customFormat="1">
      <c r="B17" s="41"/>
      <c r="C17" s="41"/>
    </row>
    <row r="18" spans="1:3" s="12" customFormat="1">
      <c r="B18" s="41"/>
      <c r="C18" s="41"/>
    </row>
    <row r="19" spans="1:3" s="12" customFormat="1">
      <c r="B19" s="41"/>
      <c r="C19" s="41"/>
    </row>
    <row r="20" spans="1:3" s="12" customFormat="1">
      <c r="A20" s="10" t="s">
        <v>86</v>
      </c>
      <c r="B20" s="41"/>
      <c r="C20" s="41"/>
    </row>
    <row r="21" spans="1:3" s="12" customFormat="1">
      <c r="A21" s="10" t="s">
        <v>154</v>
      </c>
      <c r="B21" s="41"/>
      <c r="C21" s="41"/>
    </row>
    <row r="22" spans="1:3" s="12" customFormat="1">
      <c r="A22" s="50" t="s">
        <v>145</v>
      </c>
      <c r="B22" s="41"/>
      <c r="C22" s="41"/>
    </row>
    <row r="23" spans="1:3" s="12" customFormat="1">
      <c r="A23" s="122" t="s">
        <v>199</v>
      </c>
      <c r="B23" s="41"/>
      <c r="C23" s="41"/>
    </row>
    <row r="24" spans="1:3" s="12" customFormat="1">
      <c r="A24" s="10"/>
      <c r="B24" s="41"/>
      <c r="C24" s="41"/>
    </row>
    <row r="25" spans="1:3">
      <c r="A25" s="9"/>
      <c r="B25" s="35" t="s">
        <v>65</v>
      </c>
      <c r="C25" s="35" t="s">
        <v>0</v>
      </c>
    </row>
    <row r="26" spans="1:3">
      <c r="A26" s="34">
        <v>1975</v>
      </c>
      <c r="B26" s="17">
        <v>50.2</v>
      </c>
      <c r="C26" s="17">
        <v>49</v>
      </c>
    </row>
    <row r="27" spans="1:3">
      <c r="A27" s="34">
        <v>1976</v>
      </c>
      <c r="B27" s="17">
        <v>50.1</v>
      </c>
      <c r="C27" s="17">
        <v>48.5</v>
      </c>
    </row>
    <row r="28" spans="1:3">
      <c r="A28" s="34">
        <v>1977</v>
      </c>
      <c r="B28" s="17">
        <v>51.2</v>
      </c>
      <c r="C28" s="17">
        <v>49.4</v>
      </c>
    </row>
    <row r="29" spans="1:3">
      <c r="A29" s="34">
        <v>1978</v>
      </c>
      <c r="B29" s="17">
        <v>50.4</v>
      </c>
      <c r="C29" s="17">
        <v>48.6</v>
      </c>
    </row>
    <row r="30" spans="1:3">
      <c r="A30" s="34">
        <v>1979</v>
      </c>
      <c r="B30" s="17">
        <v>51.7</v>
      </c>
      <c r="C30" s="17">
        <v>49.7</v>
      </c>
    </row>
    <row r="31" spans="1:3">
      <c r="A31" s="34">
        <v>1980</v>
      </c>
      <c r="B31" s="17">
        <v>52.1</v>
      </c>
      <c r="C31" s="17">
        <v>49.7</v>
      </c>
    </row>
    <row r="32" spans="1:3">
      <c r="A32" s="34">
        <v>1981</v>
      </c>
      <c r="B32" s="17">
        <v>49.4</v>
      </c>
      <c r="C32" s="17">
        <v>47</v>
      </c>
    </row>
    <row r="33" spans="1:3">
      <c r="A33" s="34">
        <v>1982</v>
      </c>
      <c r="B33" s="17">
        <v>45.4</v>
      </c>
      <c r="C33" s="17">
        <v>43.2</v>
      </c>
    </row>
    <row r="34" spans="1:3">
      <c r="A34" s="34">
        <v>1983</v>
      </c>
      <c r="B34" s="17">
        <v>40.700000000000003</v>
      </c>
      <c r="C34" s="17">
        <v>38.6</v>
      </c>
    </row>
    <row r="35" spans="1:3">
      <c r="A35" s="34">
        <v>1984</v>
      </c>
      <c r="B35" s="17">
        <v>38.200000000000003</v>
      </c>
      <c r="C35" s="17">
        <v>36.1</v>
      </c>
    </row>
    <row r="36" spans="1:3">
      <c r="A36" s="34">
        <v>1985</v>
      </c>
      <c r="B36" s="17">
        <v>37.1</v>
      </c>
      <c r="C36" s="17">
        <v>35</v>
      </c>
    </row>
    <row r="37" spans="1:3">
      <c r="A37" s="34">
        <v>1986</v>
      </c>
      <c r="B37" s="17">
        <v>37</v>
      </c>
      <c r="C37" s="17">
        <v>34.799999999999997</v>
      </c>
    </row>
    <row r="38" spans="1:3">
      <c r="A38" s="34">
        <v>1987</v>
      </c>
      <c r="B38" s="17">
        <v>36.200000000000003</v>
      </c>
      <c r="C38" s="17">
        <v>33.9</v>
      </c>
    </row>
    <row r="39" spans="1:3">
      <c r="A39" s="34">
        <v>1988</v>
      </c>
      <c r="B39" s="17">
        <v>36.299999999999997</v>
      </c>
      <c r="C39" s="17">
        <v>34.1</v>
      </c>
    </row>
    <row r="40" spans="1:3">
      <c r="A40" s="34">
        <v>1989</v>
      </c>
      <c r="B40" s="17">
        <v>36</v>
      </c>
      <c r="C40" s="17">
        <v>34</v>
      </c>
    </row>
    <row r="41" spans="1:3">
      <c r="A41" s="34">
        <v>1990</v>
      </c>
      <c r="B41" s="17">
        <v>35.200000000000003</v>
      </c>
      <c r="C41" s="17">
        <v>33.299999999999997</v>
      </c>
    </row>
    <row r="42" spans="1:3">
      <c r="A42" s="34">
        <v>1991</v>
      </c>
      <c r="B42" s="17">
        <v>34.1</v>
      </c>
      <c r="C42" s="17">
        <v>32.1</v>
      </c>
    </row>
    <row r="43" spans="1:3">
      <c r="A43" s="34">
        <v>1992</v>
      </c>
      <c r="B43" s="17">
        <v>33.6</v>
      </c>
      <c r="C43" s="17">
        <v>31.5</v>
      </c>
    </row>
    <row r="44" spans="1:3">
      <c r="A44" s="34">
        <v>1993</v>
      </c>
      <c r="B44" s="17">
        <v>33.200000000000003</v>
      </c>
      <c r="C44" s="17">
        <v>31.2</v>
      </c>
    </row>
    <row r="45" spans="1:3">
      <c r="A45" s="34">
        <v>1994</v>
      </c>
      <c r="B45" s="17">
        <v>32.6</v>
      </c>
      <c r="C45" s="17">
        <v>30.9</v>
      </c>
    </row>
    <row r="46" spans="1:3">
      <c r="A46" s="34">
        <v>1995</v>
      </c>
      <c r="B46" s="17">
        <v>32.6</v>
      </c>
      <c r="C46" s="17">
        <v>30.9</v>
      </c>
    </row>
    <row r="47" spans="1:3">
      <c r="A47" s="34">
        <v>1996</v>
      </c>
      <c r="B47" s="17">
        <v>32.799999999999997</v>
      </c>
      <c r="C47" s="17">
        <v>30.6</v>
      </c>
    </row>
    <row r="48" spans="1:3">
      <c r="A48" s="34">
        <v>1997</v>
      </c>
      <c r="B48" s="17">
        <v>32.5</v>
      </c>
      <c r="C48" s="17">
        <v>30.4</v>
      </c>
    </row>
    <row r="49" spans="1:3">
      <c r="A49" s="34">
        <v>1998</v>
      </c>
      <c r="B49" s="17">
        <v>31.9</v>
      </c>
      <c r="C49" s="17">
        <v>29.7</v>
      </c>
    </row>
    <row r="50" spans="1:3">
      <c r="A50" s="34">
        <v>1999</v>
      </c>
      <c r="B50" s="17">
        <v>33.1</v>
      </c>
      <c r="C50" s="17">
        <v>30.9</v>
      </c>
    </row>
    <row r="51" spans="1:3">
      <c r="A51" s="34">
        <v>2000</v>
      </c>
      <c r="B51" s="17">
        <v>32.9</v>
      </c>
      <c r="C51" s="17">
        <v>31</v>
      </c>
    </row>
    <row r="52" spans="1:3">
      <c r="A52" s="34">
        <v>2001</v>
      </c>
      <c r="B52" s="17">
        <v>33.5</v>
      </c>
      <c r="C52" s="17">
        <v>31.8</v>
      </c>
    </row>
    <row r="53" spans="1:3">
      <c r="A53" s="34">
        <v>2002</v>
      </c>
      <c r="B53" s="17">
        <v>36.700000000000003</v>
      </c>
      <c r="C53" s="17">
        <v>35.1</v>
      </c>
    </row>
    <row r="54" spans="1:3">
      <c r="A54" s="34">
        <v>2003</v>
      </c>
      <c r="B54" s="17">
        <v>40</v>
      </c>
      <c r="C54" s="17">
        <v>38.200000000000003</v>
      </c>
    </row>
    <row r="55" spans="1:3">
      <c r="A55" s="34">
        <v>2004</v>
      </c>
      <c r="B55" s="17">
        <v>41.1</v>
      </c>
      <c r="C55" s="17">
        <v>39.1</v>
      </c>
    </row>
    <row r="56" spans="1:3">
      <c r="A56" s="34">
        <v>2005</v>
      </c>
      <c r="B56" s="17">
        <v>41.7</v>
      </c>
      <c r="C56" s="17">
        <v>39.799999999999997</v>
      </c>
    </row>
    <row r="57" spans="1:3">
      <c r="A57" s="34">
        <v>2006</v>
      </c>
      <c r="B57" s="17">
        <v>41.5</v>
      </c>
      <c r="C57" s="17">
        <v>39.4</v>
      </c>
    </row>
    <row r="58" spans="1:3">
      <c r="A58" s="34">
        <v>2007</v>
      </c>
      <c r="B58" s="17">
        <v>41.4</v>
      </c>
      <c r="C58" s="17">
        <v>39.5</v>
      </c>
    </row>
    <row r="59" spans="1:3">
      <c r="A59" s="34">
        <v>2008</v>
      </c>
      <c r="B59" s="17">
        <v>41.2</v>
      </c>
      <c r="C59" s="17">
        <v>39.5</v>
      </c>
    </row>
    <row r="60" spans="1:3">
      <c r="A60" s="34">
        <v>2009</v>
      </c>
      <c r="B60" s="17">
        <v>42.6</v>
      </c>
      <c r="C60" s="17">
        <v>40.200000000000003</v>
      </c>
    </row>
    <row r="61" spans="1:3">
      <c r="A61" s="34">
        <v>2010</v>
      </c>
      <c r="B61" s="17">
        <v>43.6</v>
      </c>
      <c r="C61" s="17">
        <v>41</v>
      </c>
    </row>
    <row r="62" spans="1:3">
      <c r="A62" s="34">
        <v>2011</v>
      </c>
      <c r="B62" s="17">
        <v>45.4</v>
      </c>
      <c r="C62" s="17">
        <v>42.7</v>
      </c>
    </row>
    <row r="63" spans="1:3">
      <c r="A63" s="34">
        <v>2012</v>
      </c>
      <c r="B63" s="17">
        <v>48.9</v>
      </c>
      <c r="C63" s="17">
        <v>45.8</v>
      </c>
    </row>
    <row r="64" spans="1:3">
      <c r="A64" s="34">
        <v>2013</v>
      </c>
      <c r="B64" s="17">
        <v>50.5</v>
      </c>
      <c r="C64" s="17">
        <v>46.9</v>
      </c>
    </row>
    <row r="65" spans="1:3">
      <c r="A65" s="34">
        <v>2014</v>
      </c>
      <c r="B65" s="17">
        <v>52.1</v>
      </c>
      <c r="C65" s="17">
        <v>48.2</v>
      </c>
    </row>
    <row r="66" spans="1:3">
      <c r="A66" s="34">
        <v>2015</v>
      </c>
      <c r="B66" s="17">
        <v>54.1</v>
      </c>
      <c r="C66" s="17">
        <v>50.1</v>
      </c>
    </row>
    <row r="67" spans="1:3">
      <c r="A67" s="34">
        <v>2016</v>
      </c>
      <c r="B67" s="17">
        <v>55.1</v>
      </c>
      <c r="C67" s="17">
        <v>51.2</v>
      </c>
    </row>
    <row r="68" spans="1:3">
      <c r="A68" s="34">
        <v>2017</v>
      </c>
      <c r="B68" s="17">
        <v>56.3</v>
      </c>
      <c r="C68" s="17">
        <v>52.6</v>
      </c>
    </row>
    <row r="69" spans="1:3">
      <c r="A69" s="34">
        <v>2018</v>
      </c>
      <c r="B69" s="17">
        <v>57.5</v>
      </c>
      <c r="C69" s="17">
        <v>53.6</v>
      </c>
    </row>
    <row r="70" spans="1:3">
      <c r="A70" s="34">
        <v>2019</v>
      </c>
      <c r="B70" s="17">
        <v>58.5</v>
      </c>
      <c r="C70" s="17">
        <v>54.5</v>
      </c>
    </row>
    <row r="71" spans="1:3">
      <c r="A71" s="34">
        <v>2020</v>
      </c>
      <c r="B71" s="17">
        <v>58.6</v>
      </c>
      <c r="C71" s="17">
        <v>55.2</v>
      </c>
    </row>
    <row r="72" spans="1:3">
      <c r="A72" s="34">
        <v>2021</v>
      </c>
      <c r="B72" s="17">
        <v>59.7</v>
      </c>
      <c r="C72" s="17">
        <v>56</v>
      </c>
    </row>
    <row r="73" spans="1:3" s="12" customFormat="1">
      <c r="A73" s="34">
        <v>2022</v>
      </c>
      <c r="B73" s="127">
        <v>60.3</v>
      </c>
      <c r="C73" s="127">
        <v>56.9</v>
      </c>
    </row>
    <row r="74" spans="1:3">
      <c r="A74" s="10" t="s">
        <v>86</v>
      </c>
    </row>
    <row r="75" spans="1:3">
      <c r="A75" s="10" t="s">
        <v>155</v>
      </c>
    </row>
    <row r="76" spans="1:3">
      <c r="A76" s="10" t="s">
        <v>54</v>
      </c>
    </row>
    <row r="77" spans="1:3">
      <c r="A77" s="10" t="s">
        <v>156</v>
      </c>
    </row>
  </sheetData>
  <mergeCells count="1">
    <mergeCell ref="A1:D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75"/>
  <sheetViews>
    <sheetView workbookViewId="0">
      <selection sqref="A1:E1"/>
    </sheetView>
  </sheetViews>
  <sheetFormatPr baseColWidth="10" defaultColWidth="11.42578125" defaultRowHeight="15"/>
  <cols>
    <col min="1" max="16384" width="11.42578125" style="12"/>
  </cols>
  <sheetData>
    <row r="1" spans="1:5">
      <c r="A1" s="152" t="s">
        <v>200</v>
      </c>
      <c r="B1" s="152"/>
      <c r="C1" s="152"/>
      <c r="D1" s="152"/>
      <c r="E1" s="152"/>
    </row>
    <row r="2" spans="1:5" ht="24.75" customHeight="1">
      <c r="A2" s="49" t="s">
        <v>202</v>
      </c>
      <c r="B2" s="48"/>
      <c r="C2" s="48"/>
      <c r="D2" s="48"/>
    </row>
    <row r="3" spans="1:5">
      <c r="A3" s="49" t="s">
        <v>89</v>
      </c>
    </row>
    <row r="19" spans="1:4">
      <c r="A19" s="10" t="s">
        <v>204</v>
      </c>
    </row>
    <row r="20" spans="1:4">
      <c r="A20" s="10" t="s">
        <v>162</v>
      </c>
    </row>
    <row r="21" spans="1:4">
      <c r="A21" s="50" t="s">
        <v>145</v>
      </c>
    </row>
    <row r="22" spans="1:4">
      <c r="A22" s="51" t="s">
        <v>203</v>
      </c>
    </row>
    <row r="25" spans="1:4">
      <c r="A25" s="47"/>
      <c r="B25" s="151" t="s">
        <v>0</v>
      </c>
      <c r="C25" s="151"/>
      <c r="D25" s="151"/>
    </row>
    <row r="26" spans="1:4">
      <c r="A26" s="42"/>
      <c r="B26" s="52" t="s">
        <v>144</v>
      </c>
      <c r="C26" s="52" t="s">
        <v>143</v>
      </c>
      <c r="D26" s="52" t="s">
        <v>142</v>
      </c>
    </row>
    <row r="27" spans="1:4">
      <c r="A27" s="53" t="s">
        <v>141</v>
      </c>
      <c r="B27" s="54">
        <v>61.8</v>
      </c>
      <c r="C27" s="54">
        <v>40.5</v>
      </c>
      <c r="D27" s="55">
        <v>76.900000000000006</v>
      </c>
    </row>
    <row r="28" spans="1:4">
      <c r="A28" s="53" t="s">
        <v>140</v>
      </c>
      <c r="B28" s="54">
        <v>61.3</v>
      </c>
      <c r="C28" s="54">
        <v>37.299999999999997</v>
      </c>
      <c r="D28" s="55">
        <v>77.5</v>
      </c>
    </row>
    <row r="29" spans="1:4">
      <c r="A29" s="53" t="s">
        <v>139</v>
      </c>
      <c r="B29" s="54">
        <v>62.6</v>
      </c>
      <c r="C29" s="54">
        <v>34.4</v>
      </c>
      <c r="D29" s="55">
        <v>78</v>
      </c>
    </row>
    <row r="30" spans="1:4">
      <c r="A30" s="53" t="s">
        <v>138</v>
      </c>
      <c r="B30" s="54">
        <v>61.1</v>
      </c>
      <c r="C30" s="54">
        <v>30.7</v>
      </c>
      <c r="D30" s="55">
        <v>78.3</v>
      </c>
    </row>
    <row r="31" spans="1:4">
      <c r="A31" s="53" t="s">
        <v>137</v>
      </c>
      <c r="B31" s="54">
        <v>60.9</v>
      </c>
      <c r="C31" s="54">
        <v>29.4</v>
      </c>
      <c r="D31" s="55">
        <v>78.900000000000006</v>
      </c>
    </row>
    <row r="32" spans="1:4">
      <c r="A32" s="53" t="s">
        <v>136</v>
      </c>
      <c r="B32" s="54">
        <v>60.1</v>
      </c>
      <c r="C32" s="54">
        <v>30</v>
      </c>
      <c r="D32" s="55">
        <v>79.3</v>
      </c>
    </row>
    <row r="33" spans="1:4">
      <c r="A33" s="53" t="s">
        <v>135</v>
      </c>
      <c r="B33" s="54">
        <v>58.7</v>
      </c>
      <c r="C33" s="54">
        <v>29</v>
      </c>
      <c r="D33" s="55">
        <v>78.8</v>
      </c>
    </row>
    <row r="34" spans="1:4">
      <c r="A34" s="53" t="s">
        <v>134</v>
      </c>
      <c r="B34" s="54">
        <v>55.1</v>
      </c>
      <c r="C34" s="54">
        <v>27.3</v>
      </c>
      <c r="D34" s="55">
        <v>79.099999999999994</v>
      </c>
    </row>
    <row r="35" spans="1:4">
      <c r="A35" s="53" t="s">
        <v>133</v>
      </c>
      <c r="B35" s="54">
        <v>50.7</v>
      </c>
      <c r="C35" s="54">
        <v>24.1</v>
      </c>
      <c r="D35" s="55">
        <v>79.5</v>
      </c>
    </row>
    <row r="36" spans="1:4">
      <c r="A36" s="53" t="s">
        <v>132</v>
      </c>
      <c r="B36" s="54">
        <v>49.2</v>
      </c>
      <c r="C36" s="54">
        <v>21.9</v>
      </c>
      <c r="D36" s="55">
        <v>79.2</v>
      </c>
    </row>
    <row r="37" spans="1:4">
      <c r="A37" s="53" t="s">
        <v>131</v>
      </c>
      <c r="B37" s="54">
        <v>48.7</v>
      </c>
      <c r="C37" s="54">
        <v>20.8</v>
      </c>
      <c r="D37" s="55">
        <v>79</v>
      </c>
    </row>
    <row r="38" spans="1:4">
      <c r="A38" s="53" t="s">
        <v>130</v>
      </c>
      <c r="B38" s="54">
        <v>48.8</v>
      </c>
      <c r="C38" s="54">
        <v>19.8</v>
      </c>
      <c r="D38" s="55">
        <v>79.400000000000006</v>
      </c>
    </row>
    <row r="39" spans="1:4">
      <c r="A39" s="53" t="s">
        <v>129</v>
      </c>
      <c r="B39" s="54">
        <v>48.2</v>
      </c>
      <c r="C39" s="54">
        <v>18.600000000000001</v>
      </c>
      <c r="D39" s="55">
        <v>79.2</v>
      </c>
    </row>
    <row r="40" spans="1:4">
      <c r="A40" s="53" t="s">
        <v>128</v>
      </c>
      <c r="B40" s="54">
        <v>49</v>
      </c>
      <c r="C40" s="54">
        <v>18.399999999999999</v>
      </c>
      <c r="D40" s="55">
        <v>79.400000000000006</v>
      </c>
    </row>
    <row r="41" spans="1:4">
      <c r="A41" s="53" t="s">
        <v>127</v>
      </c>
      <c r="B41" s="54">
        <v>49.6</v>
      </c>
      <c r="C41" s="54">
        <v>17.399999999999999</v>
      </c>
      <c r="D41" s="55">
        <v>80</v>
      </c>
    </row>
    <row r="42" spans="1:4">
      <c r="A42" s="53" t="s">
        <v>126</v>
      </c>
      <c r="B42" s="54">
        <v>49.6</v>
      </c>
      <c r="C42" s="54">
        <v>16.2</v>
      </c>
      <c r="D42" s="55">
        <v>80.400000000000006</v>
      </c>
    </row>
    <row r="43" spans="1:4">
      <c r="A43" s="53" t="s">
        <v>125</v>
      </c>
      <c r="B43" s="54">
        <v>49.8</v>
      </c>
      <c r="C43" s="54">
        <v>14.3</v>
      </c>
      <c r="D43" s="55">
        <v>80.5</v>
      </c>
    </row>
    <row r="44" spans="1:4">
      <c r="A44" s="53" t="s">
        <v>124</v>
      </c>
      <c r="B44" s="54">
        <v>49.8</v>
      </c>
      <c r="C44" s="54">
        <v>13.4</v>
      </c>
      <c r="D44" s="55">
        <v>80.099999999999994</v>
      </c>
    </row>
    <row r="45" spans="1:4">
      <c r="A45" s="53" t="s">
        <v>123</v>
      </c>
      <c r="B45" s="54">
        <v>49.7</v>
      </c>
      <c r="C45" s="54">
        <v>13.1</v>
      </c>
      <c r="D45" s="55">
        <v>79.599999999999994</v>
      </c>
    </row>
    <row r="46" spans="1:4">
      <c r="A46" s="53" t="s">
        <v>122</v>
      </c>
      <c r="B46" s="54">
        <v>49.3</v>
      </c>
      <c r="C46" s="54">
        <v>12.9</v>
      </c>
      <c r="D46" s="55">
        <v>79.3</v>
      </c>
    </row>
    <row r="47" spans="1:4">
      <c r="A47" s="53" t="s">
        <v>121</v>
      </c>
      <c r="B47" s="54">
        <v>50.8</v>
      </c>
      <c r="C47" s="54">
        <v>11.4</v>
      </c>
      <c r="D47" s="55">
        <v>79.900000000000006</v>
      </c>
    </row>
    <row r="48" spans="1:4">
      <c r="A48" s="53" t="s">
        <v>120</v>
      </c>
      <c r="B48" s="54">
        <v>50.1</v>
      </c>
      <c r="C48" s="54">
        <v>12.2</v>
      </c>
      <c r="D48" s="55">
        <v>79.900000000000006</v>
      </c>
    </row>
    <row r="49" spans="1:4">
      <c r="A49" s="53" t="s">
        <v>119</v>
      </c>
      <c r="B49" s="54">
        <v>50.1</v>
      </c>
      <c r="C49" s="54">
        <v>11.7</v>
      </c>
      <c r="D49" s="55">
        <v>79.2</v>
      </c>
    </row>
    <row r="50" spans="1:4">
      <c r="A50" s="53" t="s">
        <v>118</v>
      </c>
      <c r="B50" s="54">
        <v>48.9</v>
      </c>
      <c r="C50" s="54">
        <v>11.3</v>
      </c>
      <c r="D50" s="55">
        <v>79.7</v>
      </c>
    </row>
    <row r="51" spans="1:4">
      <c r="A51" s="53" t="s">
        <v>117</v>
      </c>
      <c r="B51" s="54">
        <v>50</v>
      </c>
      <c r="C51" s="54">
        <v>11.9</v>
      </c>
      <c r="D51" s="55">
        <v>80</v>
      </c>
    </row>
    <row r="52" spans="1:4">
      <c r="A52" s="53" t="s">
        <v>116</v>
      </c>
      <c r="B52" s="54">
        <v>50.4</v>
      </c>
      <c r="C52" s="54">
        <v>11.2</v>
      </c>
      <c r="D52" s="55">
        <v>81</v>
      </c>
    </row>
    <row r="53" spans="1:4">
      <c r="A53" s="53" t="s">
        <v>115</v>
      </c>
      <c r="B53" s="54">
        <v>51.1</v>
      </c>
      <c r="C53" s="54">
        <v>10.8</v>
      </c>
      <c r="D53" s="55">
        <v>81.8</v>
      </c>
    </row>
    <row r="54" spans="1:4">
      <c r="A54" s="53" t="s">
        <v>114</v>
      </c>
      <c r="B54" s="54">
        <v>53.6</v>
      </c>
      <c r="C54" s="54">
        <v>12.5</v>
      </c>
      <c r="D54" s="55">
        <v>81.8</v>
      </c>
    </row>
    <row r="55" spans="1:4">
      <c r="A55" s="53" t="s">
        <v>2</v>
      </c>
      <c r="B55" s="54">
        <v>55.9</v>
      </c>
      <c r="C55" s="54">
        <v>14.3</v>
      </c>
      <c r="D55" s="55">
        <v>81.2</v>
      </c>
    </row>
    <row r="56" spans="1:4">
      <c r="A56" s="53" t="s">
        <v>3</v>
      </c>
      <c r="B56" s="54">
        <v>56.3</v>
      </c>
      <c r="C56" s="54">
        <v>14.5</v>
      </c>
      <c r="D56" s="55">
        <v>81.2</v>
      </c>
    </row>
    <row r="57" spans="1:4">
      <c r="A57" s="53" t="s">
        <v>4</v>
      </c>
      <c r="B57" s="54">
        <v>56.7</v>
      </c>
      <c r="C57" s="54">
        <v>14.8</v>
      </c>
      <c r="D57" s="55">
        <v>81.3</v>
      </c>
    </row>
    <row r="58" spans="1:4">
      <c r="A58" s="53" t="s">
        <v>5</v>
      </c>
      <c r="B58" s="54">
        <v>56.2</v>
      </c>
      <c r="C58" s="54">
        <v>15.4</v>
      </c>
      <c r="D58" s="55">
        <v>81.8</v>
      </c>
    </row>
    <row r="59" spans="1:4">
      <c r="A59" s="53" t="s">
        <v>6</v>
      </c>
      <c r="B59" s="54">
        <v>56.8</v>
      </c>
      <c r="C59" s="54">
        <v>16.8</v>
      </c>
      <c r="D59" s="55">
        <v>82.6</v>
      </c>
    </row>
    <row r="60" spans="1:4">
      <c r="A60" s="53" t="s">
        <v>7</v>
      </c>
      <c r="B60" s="54">
        <v>57.8</v>
      </c>
      <c r="C60" s="54">
        <v>17.399999999999999</v>
      </c>
      <c r="D60" s="55">
        <v>83.7</v>
      </c>
    </row>
    <row r="61" spans="1:4">
      <c r="A61" s="53" t="s">
        <v>8</v>
      </c>
      <c r="B61" s="54">
        <v>59.8</v>
      </c>
      <c r="C61" s="54">
        <v>18.100000000000001</v>
      </c>
      <c r="D61" s="55">
        <v>82.3</v>
      </c>
    </row>
    <row r="62" spans="1:4">
      <c r="A62" s="53" t="s">
        <v>9</v>
      </c>
      <c r="B62" s="54">
        <v>62</v>
      </c>
      <c r="C62" s="54">
        <v>19.100000000000001</v>
      </c>
      <c r="D62" s="55">
        <v>82.1</v>
      </c>
    </row>
    <row r="63" spans="1:4">
      <c r="A63" s="53" t="s">
        <v>10</v>
      </c>
      <c r="B63" s="54">
        <v>65.2</v>
      </c>
      <c r="C63" s="54">
        <v>19.899999999999999</v>
      </c>
      <c r="D63" s="55">
        <v>81.599999999999994</v>
      </c>
    </row>
    <row r="64" spans="1:4">
      <c r="A64" s="53" t="s">
        <v>11</v>
      </c>
      <c r="B64" s="54">
        <v>68.3</v>
      </c>
      <c r="C64" s="54">
        <v>22.9</v>
      </c>
      <c r="D64" s="55">
        <v>80.900000000000006</v>
      </c>
    </row>
    <row r="65" spans="1:4">
      <c r="A65" s="53" t="s">
        <v>12</v>
      </c>
      <c r="B65" s="54">
        <v>68.5</v>
      </c>
      <c r="C65" s="54">
        <v>24.8</v>
      </c>
      <c r="D65" s="55">
        <v>80.599999999999994</v>
      </c>
    </row>
    <row r="66" spans="1:4">
      <c r="A66" s="53" t="s">
        <v>13</v>
      </c>
      <c r="B66" s="54">
        <v>69.2</v>
      </c>
      <c r="C66" s="54">
        <v>26.6</v>
      </c>
      <c r="D66" s="55">
        <v>80.400000000000006</v>
      </c>
    </row>
    <row r="67" spans="1:4">
      <c r="A67" s="53" t="s">
        <v>14</v>
      </c>
      <c r="B67" s="54">
        <v>70.2</v>
      </c>
      <c r="C67" s="54">
        <v>29.1</v>
      </c>
      <c r="D67" s="55">
        <v>80</v>
      </c>
    </row>
    <row r="68" spans="1:4">
      <c r="A68" s="53" t="s">
        <v>15</v>
      </c>
      <c r="B68" s="54">
        <v>71.599999999999994</v>
      </c>
      <c r="C68" s="54">
        <v>29.7</v>
      </c>
      <c r="D68" s="55">
        <v>80.3</v>
      </c>
    </row>
    <row r="69" spans="1:4">
      <c r="A69" s="53" t="s">
        <v>16</v>
      </c>
      <c r="B69" s="54">
        <v>73.099999999999994</v>
      </c>
      <c r="C69" s="54">
        <v>31.1</v>
      </c>
      <c r="D69" s="55">
        <v>80.7</v>
      </c>
    </row>
    <row r="70" spans="1:4">
      <c r="A70" s="53" t="s">
        <v>17</v>
      </c>
      <c r="B70" s="54">
        <v>73.3</v>
      </c>
      <c r="C70" s="54">
        <v>32.700000000000003</v>
      </c>
      <c r="D70" s="56">
        <v>81</v>
      </c>
    </row>
    <row r="71" spans="1:4">
      <c r="A71" s="53" t="s">
        <v>18</v>
      </c>
      <c r="B71" s="54">
        <v>73.599999999999994</v>
      </c>
      <c r="C71" s="54">
        <v>34.200000000000003</v>
      </c>
      <c r="D71" s="56">
        <v>81.5</v>
      </c>
    </row>
    <row r="72" spans="1:4">
      <c r="A72" s="53" t="s">
        <v>19</v>
      </c>
      <c r="B72" s="54">
        <v>74.5</v>
      </c>
      <c r="C72" s="54">
        <v>34.6</v>
      </c>
      <c r="D72" s="56">
        <v>81.099999999999994</v>
      </c>
    </row>
    <row r="73" spans="1:4">
      <c r="A73" s="53" t="s">
        <v>20</v>
      </c>
      <c r="B73" s="54">
        <v>75.099999999999994</v>
      </c>
      <c r="C73" s="54">
        <v>35.5</v>
      </c>
      <c r="D73" s="56">
        <v>81.8</v>
      </c>
    </row>
    <row r="74" spans="1:4">
      <c r="A74" s="53" t="s">
        <v>153</v>
      </c>
      <c r="B74" s="9">
        <v>76.400000000000006</v>
      </c>
      <c r="C74" s="9">
        <v>36.200000000000003</v>
      </c>
      <c r="D74" s="62">
        <v>82.5</v>
      </c>
    </row>
    <row r="75" spans="1:4">
      <c r="A75" s="41"/>
      <c r="B75" s="41"/>
      <c r="C75" s="41"/>
      <c r="D75" s="41"/>
    </row>
  </sheetData>
  <mergeCells count="2">
    <mergeCell ref="B25:D25"/>
    <mergeCell ref="A1:E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H55"/>
  <sheetViews>
    <sheetView zoomScaleNormal="100" workbookViewId="0">
      <selection activeCell="A29" sqref="A29"/>
    </sheetView>
  </sheetViews>
  <sheetFormatPr baseColWidth="10" defaultRowHeight="15"/>
  <cols>
    <col min="3" max="3" width="22" customWidth="1"/>
    <col min="5" max="5" width="21.140625" customWidth="1"/>
    <col min="6" max="6" width="20.140625" customWidth="1"/>
  </cols>
  <sheetData>
    <row r="1" spans="1:1" s="12" customFormat="1">
      <c r="A1" s="49" t="s">
        <v>169</v>
      </c>
    </row>
    <row r="2" spans="1:1" s="12" customFormat="1">
      <c r="A2" s="12" t="s">
        <v>89</v>
      </c>
    </row>
    <row r="3" spans="1:1" s="12" customFormat="1"/>
    <row r="4" spans="1:1" s="12" customFormat="1"/>
    <row r="5" spans="1:1" s="12" customFormat="1"/>
    <row r="6" spans="1:1" s="12" customFormat="1"/>
    <row r="7" spans="1:1" s="12" customFormat="1"/>
    <row r="8" spans="1:1" s="12" customFormat="1"/>
    <row r="9" spans="1:1" s="12" customFormat="1"/>
    <row r="10" spans="1:1" s="12" customFormat="1"/>
    <row r="11" spans="1:1" s="12" customFormat="1"/>
    <row r="12" spans="1:1" s="12" customFormat="1"/>
    <row r="13" spans="1:1" s="12" customFormat="1"/>
    <row r="14" spans="1:1" s="12" customFormat="1"/>
    <row r="15" spans="1:1" s="12" customFormat="1"/>
    <row r="16" spans="1:1" s="12" customFormat="1"/>
    <row r="17" spans="1:8" s="12" customFormat="1"/>
    <row r="18" spans="1:8" s="12" customFormat="1"/>
    <row r="19" spans="1:8" s="12" customFormat="1"/>
    <row r="20" spans="1:8" s="12" customFormat="1"/>
    <row r="21" spans="1:8" s="12" customFormat="1"/>
    <row r="22" spans="1:8" s="12" customFormat="1">
      <c r="A22" s="12" t="s">
        <v>172</v>
      </c>
    </row>
    <row r="23" spans="1:8" s="12" customFormat="1">
      <c r="A23" s="12" t="s">
        <v>173</v>
      </c>
    </row>
    <row r="24" spans="1:8" s="12" customFormat="1">
      <c r="A24" s="12" t="s">
        <v>205</v>
      </c>
    </row>
    <row r="25" spans="1:8" s="12" customFormat="1">
      <c r="A25" s="12" t="s">
        <v>206</v>
      </c>
    </row>
    <row r="26" spans="1:8" s="12" customFormat="1"/>
    <row r="27" spans="1:8" s="12" customFormat="1"/>
    <row r="28" spans="1:8">
      <c r="A28" s="77" t="s">
        <v>231</v>
      </c>
      <c r="B28" s="77" t="s">
        <v>66</v>
      </c>
      <c r="C28" s="77" t="s">
        <v>170</v>
      </c>
      <c r="D28" s="77" t="s">
        <v>64</v>
      </c>
      <c r="E28" s="77" t="s">
        <v>58</v>
      </c>
      <c r="F28" s="77" t="s">
        <v>171</v>
      </c>
      <c r="G28" s="3"/>
      <c r="H28" s="3"/>
    </row>
    <row r="29" spans="1:8">
      <c r="A29" s="9">
        <v>50</v>
      </c>
      <c r="B29" s="78">
        <v>0.83394055429651481</v>
      </c>
      <c r="C29" s="78">
        <v>6.3732172207253881E-3</v>
      </c>
      <c r="D29" s="78">
        <v>4.4225337019267834E-2</v>
      </c>
      <c r="E29" s="78">
        <v>0.11292380900739224</v>
      </c>
      <c r="F29" s="78">
        <v>2.5370824560995652E-3</v>
      </c>
    </row>
    <row r="30" spans="1:8">
      <c r="A30" s="9">
        <v>51</v>
      </c>
      <c r="B30" s="78">
        <v>0.8463092807242254</v>
      </c>
      <c r="C30" s="78">
        <v>5.3181525528020104E-3</v>
      </c>
      <c r="D30" s="78">
        <v>3.7848686453309327E-2</v>
      </c>
      <c r="E30" s="78">
        <v>0.10720761651302441</v>
      </c>
      <c r="F30" s="78">
        <v>3.3162637566388608E-3</v>
      </c>
    </row>
    <row r="31" spans="1:8">
      <c r="A31" s="9">
        <v>52</v>
      </c>
      <c r="B31" s="78">
        <v>0.83781068165432659</v>
      </c>
      <c r="C31" s="78">
        <v>6.8239601600211244E-3</v>
      </c>
      <c r="D31" s="78">
        <v>4.1471206822184928E-2</v>
      </c>
      <c r="E31" s="78">
        <v>0.11005448339886825</v>
      </c>
      <c r="F31" s="78">
        <v>3.8396679645990358E-3</v>
      </c>
    </row>
    <row r="32" spans="1:8">
      <c r="A32" s="9">
        <v>53</v>
      </c>
      <c r="B32" s="78">
        <v>0.81732258550916503</v>
      </c>
      <c r="C32" s="78">
        <v>6.8172392877555721E-3</v>
      </c>
      <c r="D32" s="78">
        <v>4.3551277488297097E-2</v>
      </c>
      <c r="E32" s="78">
        <v>0.12764572483833078</v>
      </c>
      <c r="F32" s="78">
        <v>4.6631728764516033E-3</v>
      </c>
    </row>
    <row r="33" spans="1:6">
      <c r="A33" s="9">
        <v>54</v>
      </c>
      <c r="B33" s="78">
        <v>0.80792443235869504</v>
      </c>
      <c r="C33" s="78">
        <v>8.7803876838168007E-3</v>
      </c>
      <c r="D33" s="78">
        <v>3.9826952724501576E-2</v>
      </c>
      <c r="E33" s="78">
        <v>0.13907744789928422</v>
      </c>
      <c r="F33" s="78">
        <v>4.3907793337023496E-3</v>
      </c>
    </row>
    <row r="34" spans="1:6">
      <c r="A34" s="9">
        <v>55</v>
      </c>
      <c r="B34" s="78">
        <v>0.79688280304096626</v>
      </c>
      <c r="C34" s="78">
        <v>7.1711511341471575E-3</v>
      </c>
      <c r="D34" s="78">
        <v>4.3521119698510274E-2</v>
      </c>
      <c r="E34" s="78">
        <v>0.14408831996786364</v>
      </c>
      <c r="F34" s="78">
        <v>8.33660615851263E-3</v>
      </c>
    </row>
    <row r="35" spans="1:6">
      <c r="A35" s="9">
        <v>56</v>
      </c>
      <c r="B35" s="78">
        <v>0.78395866575178763</v>
      </c>
      <c r="C35" s="78">
        <v>9.0086797744009135E-3</v>
      </c>
      <c r="D35" s="78">
        <v>4.0344786547035265E-2</v>
      </c>
      <c r="E35" s="78">
        <v>0.15705739384767406</v>
      </c>
      <c r="F35" s="78">
        <v>9.6304740791021658E-3</v>
      </c>
    </row>
    <row r="36" spans="1:6">
      <c r="A36" s="9">
        <v>57</v>
      </c>
      <c r="B36" s="78">
        <v>0.74966821166596009</v>
      </c>
      <c r="C36" s="78">
        <v>1.3054669950700417E-2</v>
      </c>
      <c r="D36" s="78">
        <v>4.1721837339356437E-2</v>
      </c>
      <c r="E36" s="78">
        <v>0.17432519560280718</v>
      </c>
      <c r="F36" s="78">
        <v>2.1230085441175925E-2</v>
      </c>
    </row>
    <row r="37" spans="1:6">
      <c r="A37" s="9">
        <v>58</v>
      </c>
      <c r="B37" s="78">
        <v>0.72684851349576096</v>
      </c>
      <c r="C37" s="78">
        <v>1.3690933550142606E-2</v>
      </c>
      <c r="D37" s="78">
        <v>3.8299259296891638E-2</v>
      </c>
      <c r="E37" s="78">
        <v>0.19220544831950559</v>
      </c>
      <c r="F37" s="78">
        <v>2.8955845337699269E-2</v>
      </c>
    </row>
    <row r="38" spans="1:6">
      <c r="A38" s="9">
        <v>59</v>
      </c>
      <c r="B38" s="78">
        <v>0.70176049435478882</v>
      </c>
      <c r="C38" s="78">
        <v>1.5875270498762344E-2</v>
      </c>
      <c r="D38" s="78">
        <v>3.8471218921300399E-2</v>
      </c>
      <c r="E38" s="78">
        <v>0.20111975460198375</v>
      </c>
      <c r="F38" s="78">
        <v>4.2773261623164666E-2</v>
      </c>
    </row>
    <row r="39" spans="1:6">
      <c r="A39" s="9">
        <v>60</v>
      </c>
      <c r="B39" s="78">
        <v>0.5544010946116309</v>
      </c>
      <c r="C39" s="78">
        <v>2.660058623154574E-2</v>
      </c>
      <c r="D39" s="78">
        <v>4.0428112814069571E-2</v>
      </c>
      <c r="E39" s="78">
        <v>0.22109524864517735</v>
      </c>
      <c r="F39" s="78">
        <v>0.15747495769757658</v>
      </c>
    </row>
    <row r="40" spans="1:6">
      <c r="A40" s="9">
        <v>61</v>
      </c>
      <c r="B40" s="78">
        <v>0.43717880060474307</v>
      </c>
      <c r="C40" s="78">
        <v>3.5044728783836944E-2</v>
      </c>
      <c r="D40" s="78">
        <v>3.9285540172524724E-2</v>
      </c>
      <c r="E40" s="78">
        <v>0.24565718028987554</v>
      </c>
      <c r="F40" s="78">
        <v>0.24283375014901973</v>
      </c>
    </row>
    <row r="41" spans="1:6">
      <c r="A41" s="9">
        <v>62</v>
      </c>
      <c r="B41" s="78">
        <v>0.28314144720620854</v>
      </c>
      <c r="C41" s="78">
        <v>4.2049008505951058E-2</v>
      </c>
      <c r="D41" s="78">
        <v>2.0427845077125195E-2</v>
      </c>
      <c r="E41" s="78">
        <v>0.1582931359179594</v>
      </c>
      <c r="F41" s="78">
        <v>0.49608856329275602</v>
      </c>
    </row>
    <row r="42" spans="1:6">
      <c r="A42" s="9">
        <v>63</v>
      </c>
      <c r="B42" s="78">
        <v>0.19091266193835635</v>
      </c>
      <c r="C42" s="78">
        <v>4.7518879362914539E-2</v>
      </c>
      <c r="D42" s="78">
        <v>1.5419949564546353E-2</v>
      </c>
      <c r="E42" s="78">
        <v>9.1825919665927305E-2</v>
      </c>
      <c r="F42" s="78">
        <v>0.65432258946825539</v>
      </c>
    </row>
    <row r="43" spans="1:6">
      <c r="A43" s="9">
        <v>64</v>
      </c>
      <c r="B43" s="78">
        <v>0.14606084863286956</v>
      </c>
      <c r="C43" s="78">
        <v>4.3188625173494165E-2</v>
      </c>
      <c r="D43" s="78">
        <v>9.9008985696271423E-3</v>
      </c>
      <c r="E43" s="78">
        <v>7.6114603114966733E-2</v>
      </c>
      <c r="F43" s="78">
        <v>0.72473502450904248</v>
      </c>
    </row>
    <row r="44" spans="1:6">
      <c r="A44" s="9">
        <v>65</v>
      </c>
      <c r="B44" s="78">
        <v>9.9748627870441309E-2</v>
      </c>
      <c r="C44" s="78">
        <v>5.2152575454641477E-2</v>
      </c>
      <c r="D44" s="78">
        <v>5.7417992109853062E-3</v>
      </c>
      <c r="E44" s="78">
        <v>6.9476167702711811E-2</v>
      </c>
      <c r="F44" s="78">
        <v>0.77288082976122008</v>
      </c>
    </row>
    <row r="45" spans="1:6">
      <c r="A45" s="9">
        <v>66</v>
      </c>
      <c r="B45" s="78">
        <v>6.7631856882788943E-2</v>
      </c>
      <c r="C45" s="78">
        <v>5.311199929023936E-2</v>
      </c>
      <c r="D45" s="78">
        <v>5.0377565165543011E-3</v>
      </c>
      <c r="E45" s="78">
        <v>6.9016305378887199E-2</v>
      </c>
      <c r="F45" s="78">
        <v>0.8052020819315302</v>
      </c>
    </row>
    <row r="46" spans="1:6">
      <c r="A46" s="9">
        <v>67</v>
      </c>
      <c r="B46" s="78">
        <v>3.4285642682198747E-2</v>
      </c>
      <c r="C46" s="78">
        <v>5.368212807476571E-2</v>
      </c>
      <c r="D46" s="78">
        <v>4.6091208389706649E-4</v>
      </c>
      <c r="E46" s="78">
        <v>3.4513905715405212E-2</v>
      </c>
      <c r="F46" s="78">
        <v>0.87705741144373317</v>
      </c>
    </row>
    <row r="47" spans="1:6">
      <c r="A47" s="9">
        <v>68</v>
      </c>
      <c r="B47" s="78">
        <v>1.381841952477632E-2</v>
      </c>
      <c r="C47" s="78">
        <v>5.375976090756434E-2</v>
      </c>
      <c r="D47" s="78">
        <v>1.1498713576402227E-4</v>
      </c>
      <c r="E47" s="78">
        <v>2.801194209419125E-2</v>
      </c>
      <c r="F47" s="78">
        <v>0.90429489033770394</v>
      </c>
    </row>
    <row r="48" spans="1:6">
      <c r="A48" s="9">
        <v>69</v>
      </c>
      <c r="B48" s="78">
        <v>1.2757122980314098E-2</v>
      </c>
      <c r="C48" s="78">
        <v>4.9999202907715631E-2</v>
      </c>
      <c r="D48" s="78">
        <v>3.0898319280285444E-4</v>
      </c>
      <c r="E48" s="78">
        <v>2.4451992945039559E-2</v>
      </c>
      <c r="F48" s="78">
        <v>0.91248269797412784</v>
      </c>
    </row>
    <row r="54" spans="1:1">
      <c r="A54" s="10"/>
    </row>
    <row r="55" spans="1:1">
      <c r="A55" s="10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S44"/>
  <sheetViews>
    <sheetView workbookViewId="0">
      <selection activeCell="N22" sqref="N22"/>
    </sheetView>
  </sheetViews>
  <sheetFormatPr baseColWidth="10" defaultRowHeight="15"/>
  <cols>
    <col min="1" max="1" width="11.42578125" style="12"/>
    <col min="3" max="3" width="20.140625" customWidth="1"/>
    <col min="6" max="6" width="15.85546875" customWidth="1"/>
    <col min="9" max="9" width="20.5703125" customWidth="1"/>
    <col min="12" max="12" width="14.42578125" customWidth="1"/>
    <col min="15" max="15" width="20.7109375" customWidth="1"/>
    <col min="18" max="18" width="14.7109375" customWidth="1"/>
  </cols>
  <sheetData>
    <row r="1" spans="1:10">
      <c r="A1" s="49" t="s">
        <v>175</v>
      </c>
    </row>
    <row r="2" spans="1:10">
      <c r="A2" t="s">
        <v>89</v>
      </c>
    </row>
    <row r="3" spans="1:10">
      <c r="A3" s="49" t="s">
        <v>176</v>
      </c>
      <c r="B3" s="49"/>
      <c r="C3" s="49"/>
      <c r="D3" s="49"/>
      <c r="E3" s="49" t="s">
        <v>177</v>
      </c>
      <c r="F3" s="49"/>
      <c r="G3" s="49"/>
      <c r="H3" s="49"/>
      <c r="I3" s="49" t="s">
        <v>178</v>
      </c>
      <c r="J3" s="49"/>
    </row>
    <row r="4" spans="1:10">
      <c r="A4"/>
    </row>
    <row r="5" spans="1:10">
      <c r="A5"/>
    </row>
    <row r="6" spans="1:10">
      <c r="A6"/>
    </row>
    <row r="7" spans="1:10">
      <c r="A7"/>
    </row>
    <row r="8" spans="1:10">
      <c r="A8"/>
    </row>
    <row r="9" spans="1:10">
      <c r="A9"/>
    </row>
    <row r="10" spans="1:10">
      <c r="A10"/>
    </row>
    <row r="11" spans="1:10">
      <c r="A11"/>
    </row>
    <row r="12" spans="1:10">
      <c r="A12"/>
    </row>
    <row r="13" spans="1:10">
      <c r="A13"/>
    </row>
    <row r="14" spans="1:10">
      <c r="A14" s="49" t="s">
        <v>179</v>
      </c>
      <c r="B14" s="49"/>
      <c r="C14" s="49"/>
      <c r="D14" s="49"/>
      <c r="E14" s="49" t="s">
        <v>180</v>
      </c>
      <c r="F14" s="49"/>
      <c r="G14" s="49"/>
      <c r="H14" s="49"/>
      <c r="I14" s="49" t="s">
        <v>181</v>
      </c>
    </row>
    <row r="15" spans="1:10">
      <c r="A15"/>
    </row>
    <row r="16" spans="1:10">
      <c r="A16"/>
    </row>
    <row r="17" spans="1:19">
      <c r="A17"/>
    </row>
    <row r="18" spans="1:19">
      <c r="A18"/>
    </row>
    <row r="19" spans="1:19">
      <c r="A19"/>
    </row>
    <row r="20" spans="1:19">
      <c r="A20"/>
    </row>
    <row r="21" spans="1:19">
      <c r="A21"/>
    </row>
    <row r="22" spans="1:19">
      <c r="A22"/>
    </row>
    <row r="23" spans="1:19">
      <c r="A23"/>
    </row>
    <row r="24" spans="1:19">
      <c r="A24"/>
    </row>
    <row r="25" spans="1:19" s="12" customFormat="1">
      <c r="A25" s="12" t="s">
        <v>189</v>
      </c>
    </row>
    <row r="26" spans="1:19" s="12" customFormat="1">
      <c r="A26" s="12" t="s">
        <v>190</v>
      </c>
    </row>
    <row r="27" spans="1:19" s="12" customFormat="1">
      <c r="A27" s="12" t="s">
        <v>205</v>
      </c>
    </row>
    <row r="28" spans="1:19" s="12" customFormat="1">
      <c r="A28" s="12" t="s">
        <v>207</v>
      </c>
    </row>
    <row r="29" spans="1:19" s="12" customFormat="1"/>
    <row r="31" spans="1:19">
      <c r="B31" s="153" t="s">
        <v>182</v>
      </c>
      <c r="C31" s="153"/>
      <c r="D31" s="153"/>
      <c r="E31" s="153"/>
      <c r="F31" s="153"/>
      <c r="G31" s="153"/>
      <c r="H31" s="153" t="s">
        <v>184</v>
      </c>
      <c r="I31" s="153"/>
      <c r="J31" s="153"/>
      <c r="K31" s="153"/>
      <c r="L31" s="153"/>
      <c r="M31" s="153"/>
      <c r="N31" s="153" t="s">
        <v>183</v>
      </c>
      <c r="O31" s="153"/>
      <c r="P31" s="153"/>
      <c r="Q31" s="153"/>
      <c r="R31" s="153"/>
      <c r="S31" s="153"/>
    </row>
    <row r="32" spans="1:19">
      <c r="A32" s="81" t="s">
        <v>60</v>
      </c>
      <c r="B32" s="79" t="s">
        <v>66</v>
      </c>
      <c r="C32" s="79" t="s">
        <v>170</v>
      </c>
      <c r="D32" s="79" t="s">
        <v>64</v>
      </c>
      <c r="E32" s="79" t="s">
        <v>59</v>
      </c>
      <c r="F32" s="79" t="s">
        <v>185</v>
      </c>
      <c r="H32" s="79" t="s">
        <v>66</v>
      </c>
      <c r="I32" s="79" t="s">
        <v>170</v>
      </c>
      <c r="J32" s="79" t="s">
        <v>64</v>
      </c>
      <c r="K32" s="79" t="s">
        <v>59</v>
      </c>
      <c r="L32" s="79" t="s">
        <v>185</v>
      </c>
      <c r="N32" s="79" t="s">
        <v>66</v>
      </c>
      <c r="O32" s="79" t="s">
        <v>170</v>
      </c>
      <c r="P32" s="79" t="s">
        <v>64</v>
      </c>
      <c r="Q32" s="79" t="s">
        <v>59</v>
      </c>
      <c r="R32" s="79" t="s">
        <v>185</v>
      </c>
    </row>
    <row r="33" spans="1:19">
      <c r="A33" s="80" t="s">
        <v>21</v>
      </c>
      <c r="B33" s="82">
        <v>0.97337022525561168</v>
      </c>
      <c r="C33" s="82">
        <v>0</v>
      </c>
      <c r="D33" s="82">
        <v>1.2395371503214163E-3</v>
      </c>
      <c r="E33" s="82">
        <v>0</v>
      </c>
      <c r="F33" s="82">
        <v>2.5390237594065043E-2</v>
      </c>
      <c r="G33" s="83"/>
      <c r="H33" s="82">
        <v>0.85831282037430257</v>
      </c>
      <c r="I33" s="82">
        <v>1.5582182548411557E-2</v>
      </c>
      <c r="J33" s="82">
        <v>3.9537389759655796E-2</v>
      </c>
      <c r="K33" s="82">
        <v>0</v>
      </c>
      <c r="L33" s="82">
        <v>8.6567607317629969E-2</v>
      </c>
      <c r="M33" s="83"/>
      <c r="N33" s="82">
        <v>0.94373592676547136</v>
      </c>
      <c r="O33" s="82">
        <v>6.2578208053813917E-3</v>
      </c>
      <c r="P33" s="82">
        <v>2.6695966179404434E-2</v>
      </c>
      <c r="Q33" s="82">
        <v>1.6515780316826883E-3</v>
      </c>
      <c r="R33" s="82">
        <v>2.1658708218060121E-2</v>
      </c>
    </row>
    <row r="34" spans="1:19">
      <c r="A34" s="80" t="s">
        <v>22</v>
      </c>
      <c r="B34" s="82">
        <v>0.92369126519690414</v>
      </c>
      <c r="C34" s="82">
        <v>2.3383073217436195E-2</v>
      </c>
      <c r="D34" s="82">
        <v>0</v>
      </c>
      <c r="E34" s="82">
        <v>1.1142184969948087E-2</v>
      </c>
      <c r="F34" s="82">
        <v>4.1783476615711523E-2</v>
      </c>
      <c r="G34" s="83"/>
      <c r="H34" s="82">
        <v>0.82963489758516606</v>
      </c>
      <c r="I34" s="82">
        <v>1.1755571508954704E-2</v>
      </c>
      <c r="J34" s="82">
        <v>2.103977188438436E-2</v>
      </c>
      <c r="K34" s="82">
        <v>6.5810680694619846E-3</v>
      </c>
      <c r="L34" s="82">
        <v>0.13098869095203294</v>
      </c>
      <c r="M34" s="83"/>
      <c r="N34" s="82">
        <v>0.87772601209474077</v>
      </c>
      <c r="O34" s="82">
        <v>5.2058325708821528E-3</v>
      </c>
      <c r="P34" s="82">
        <v>2.9057072363273647E-2</v>
      </c>
      <c r="Q34" s="82">
        <v>1.4697945620138724E-2</v>
      </c>
      <c r="R34" s="82">
        <v>7.3313137350964813E-2</v>
      </c>
    </row>
    <row r="35" spans="1:19">
      <c r="A35" s="80" t="s">
        <v>24</v>
      </c>
      <c r="B35" s="82">
        <v>0.51771789431628845</v>
      </c>
      <c r="C35" s="82">
        <v>4.3920061067641174E-2</v>
      </c>
      <c r="D35" s="82">
        <v>0</v>
      </c>
      <c r="E35" s="82">
        <v>0.33852038751088936</v>
      </c>
      <c r="F35" s="82">
        <v>9.9841657105181017E-2</v>
      </c>
      <c r="G35" s="83"/>
      <c r="H35" s="82">
        <v>0.45687642134517192</v>
      </c>
      <c r="I35" s="82">
        <v>9.5460329005162312E-2</v>
      </c>
      <c r="J35" s="82">
        <v>2.4408975706587645E-2</v>
      </c>
      <c r="K35" s="82">
        <v>0.29302543243069507</v>
      </c>
      <c r="L35" s="82">
        <v>0.13022884151238306</v>
      </c>
      <c r="M35" s="83"/>
      <c r="N35" s="82">
        <v>0.45227107940467853</v>
      </c>
      <c r="O35" s="82">
        <v>5.1573040067317256E-2</v>
      </c>
      <c r="P35" s="82">
        <v>3.5078823646770417E-2</v>
      </c>
      <c r="Q35" s="82">
        <v>0.38395817801753213</v>
      </c>
      <c r="R35" s="82">
        <v>7.7118878863701973E-2</v>
      </c>
    </row>
    <row r="36" spans="1:19">
      <c r="A36" s="80" t="s">
        <v>25</v>
      </c>
      <c r="B36" s="82">
        <v>0.18788398116390626</v>
      </c>
      <c r="C36" s="82">
        <v>0.10432788971653324</v>
      </c>
      <c r="D36" s="82">
        <v>2.4447184433066627E-4</v>
      </c>
      <c r="E36" s="82">
        <v>0.67273185594761575</v>
      </c>
      <c r="F36" s="82">
        <v>3.4811801327614154E-2</v>
      </c>
      <c r="G36" s="83"/>
      <c r="H36" s="82">
        <v>8.9603919409306204E-2</v>
      </c>
      <c r="I36" s="82">
        <v>0.14780887439700954</v>
      </c>
      <c r="J36" s="82">
        <v>1.0091473983697128E-3</v>
      </c>
      <c r="K36" s="82">
        <v>0.69702194864677891</v>
      </c>
      <c r="L36" s="82">
        <v>6.4556110148535489E-2</v>
      </c>
      <c r="M36" s="83"/>
      <c r="N36" s="82">
        <v>9.5962722115858656E-2</v>
      </c>
      <c r="O36" s="82">
        <v>7.9755661733292918E-2</v>
      </c>
      <c r="P36" s="82">
        <v>9.5935741186490842E-3</v>
      </c>
      <c r="Q36" s="82">
        <v>0.78546781254876785</v>
      </c>
      <c r="R36" s="82">
        <v>2.9220229483431549E-2</v>
      </c>
    </row>
    <row r="37" spans="1:19">
      <c r="J37" s="154"/>
      <c r="K37" s="154"/>
      <c r="L37" s="154"/>
      <c r="M37" s="154"/>
    </row>
    <row r="38" spans="1:19" s="12" customFormat="1">
      <c r="B38" s="153" t="s">
        <v>186</v>
      </c>
      <c r="C38" s="153"/>
      <c r="D38" s="153"/>
      <c r="E38" s="153"/>
      <c r="F38" s="153"/>
      <c r="G38" s="153"/>
      <c r="H38" s="153" t="s">
        <v>187</v>
      </c>
      <c r="I38" s="153"/>
      <c r="J38" s="153"/>
      <c r="K38" s="153"/>
      <c r="L38" s="153"/>
      <c r="M38" s="153"/>
      <c r="N38" s="153" t="s">
        <v>188</v>
      </c>
      <c r="O38" s="153"/>
      <c r="P38" s="153"/>
      <c r="Q38" s="153"/>
      <c r="R38" s="153"/>
      <c r="S38" s="153"/>
    </row>
    <row r="39" spans="1:19" s="12" customFormat="1">
      <c r="A39" s="81" t="s">
        <v>60</v>
      </c>
      <c r="B39" s="79" t="s">
        <v>66</v>
      </c>
      <c r="C39" s="79" t="s">
        <v>170</v>
      </c>
      <c r="D39" s="79" t="s">
        <v>64</v>
      </c>
      <c r="E39" s="79" t="s">
        <v>59</v>
      </c>
      <c r="F39" s="79" t="s">
        <v>185</v>
      </c>
      <c r="H39" s="79" t="s">
        <v>66</v>
      </c>
      <c r="I39" s="79" t="s">
        <v>170</v>
      </c>
      <c r="J39" s="79" t="s">
        <v>64</v>
      </c>
      <c r="K39" s="79" t="s">
        <v>59</v>
      </c>
      <c r="L39" s="79" t="s">
        <v>185</v>
      </c>
      <c r="N39" s="79" t="s">
        <v>66</v>
      </c>
      <c r="O39" s="79" t="s">
        <v>170</v>
      </c>
      <c r="P39" s="79" t="s">
        <v>64</v>
      </c>
      <c r="Q39" s="79" t="s">
        <v>59</v>
      </c>
      <c r="R39" s="79" t="s">
        <v>185</v>
      </c>
    </row>
    <row r="40" spans="1:19" s="12" customFormat="1">
      <c r="A40" s="80" t="s">
        <v>21</v>
      </c>
      <c r="B40" s="82">
        <v>0.88280680081744578</v>
      </c>
      <c r="C40" s="82">
        <v>8.263498227046133E-3</v>
      </c>
      <c r="D40" s="82">
        <v>3.6909595867274596E-2</v>
      </c>
      <c r="E40" s="82">
        <v>5.6917750689154251E-3</v>
      </c>
      <c r="F40" s="82">
        <v>6.6328330019318649E-2</v>
      </c>
      <c r="G40" s="83"/>
      <c r="H40" s="82">
        <v>0.77912356437349994</v>
      </c>
      <c r="I40" s="82">
        <v>8.6755743742333771E-3</v>
      </c>
      <c r="J40" s="82">
        <v>6.8106416881804147E-2</v>
      </c>
      <c r="K40" s="82">
        <v>6.2442928018915864E-3</v>
      </c>
      <c r="L40" s="82">
        <v>0.137850151568571</v>
      </c>
      <c r="M40" s="83"/>
      <c r="N40" s="82">
        <v>0.77616812717618799</v>
      </c>
      <c r="O40" s="82">
        <v>5.3898457837245079E-3</v>
      </c>
      <c r="P40" s="82">
        <v>5.870483225279946E-2</v>
      </c>
      <c r="Q40" s="82">
        <v>1.085994075573098E-3</v>
      </c>
      <c r="R40" s="82">
        <v>0.1586512007117151</v>
      </c>
    </row>
    <row r="41" spans="1:19" s="12" customFormat="1">
      <c r="A41" s="80" t="s">
        <v>22</v>
      </c>
      <c r="B41" s="82">
        <v>0.81530227320323378</v>
      </c>
      <c r="C41" s="82">
        <v>1.3929796264744419E-2</v>
      </c>
      <c r="D41" s="82">
        <v>3.8949013843472012E-2</v>
      </c>
      <c r="E41" s="82">
        <v>3.3863009953735451E-2</v>
      </c>
      <c r="F41" s="82">
        <v>9.7955906734814108E-2</v>
      </c>
      <c r="G41" s="83"/>
      <c r="H41" s="82">
        <v>0.71414189726161648</v>
      </c>
      <c r="I41" s="82">
        <v>1.0491720873769055E-2</v>
      </c>
      <c r="J41" s="82">
        <v>5.2613550038797426E-2</v>
      </c>
      <c r="K41" s="82">
        <v>2.8369219631817329E-2</v>
      </c>
      <c r="L41" s="82">
        <v>0.19438361219399986</v>
      </c>
      <c r="M41" s="83"/>
      <c r="N41" s="82">
        <v>0.67253628422575285</v>
      </c>
      <c r="O41" s="82">
        <v>1.3371054720348078E-2</v>
      </c>
      <c r="P41" s="82">
        <v>6.49763838577989E-2</v>
      </c>
      <c r="Q41" s="82">
        <v>1.977887331389095E-2</v>
      </c>
      <c r="R41" s="82">
        <v>0.22933740388220919</v>
      </c>
    </row>
    <row r="42" spans="1:19" s="12" customFormat="1">
      <c r="A42" s="80" t="s">
        <v>24</v>
      </c>
      <c r="B42" s="82">
        <v>0.28563124856090505</v>
      </c>
      <c r="C42" s="82">
        <v>3.3203437416206245E-2</v>
      </c>
      <c r="D42" s="82">
        <v>2.8458337071817448E-2</v>
      </c>
      <c r="E42" s="82">
        <v>0.5698759031690237</v>
      </c>
      <c r="F42" s="82">
        <v>8.2831073782047529E-2</v>
      </c>
      <c r="G42" s="83"/>
      <c r="H42" s="82">
        <v>0.30454608691945062</v>
      </c>
      <c r="I42" s="82">
        <v>4.4817282990766774E-2</v>
      </c>
      <c r="J42" s="82">
        <v>2.9796690115362588E-2</v>
      </c>
      <c r="K42" s="82">
        <v>0.43744380886634171</v>
      </c>
      <c r="L42" s="82">
        <v>0.18339613110807845</v>
      </c>
      <c r="M42" s="83"/>
      <c r="N42" s="82">
        <v>0.21058158805970412</v>
      </c>
      <c r="O42" s="82">
        <v>2.7975477503000976E-2</v>
      </c>
      <c r="P42" s="82">
        <v>3.4633989919008304E-2</v>
      </c>
      <c r="Q42" s="82">
        <v>0.55923722245341789</v>
      </c>
      <c r="R42" s="82">
        <v>0.16757172206486881</v>
      </c>
    </row>
    <row r="43" spans="1:19" s="12" customFormat="1">
      <c r="A43" s="80" t="s">
        <v>25</v>
      </c>
      <c r="B43" s="82">
        <v>2.3269660558029502E-2</v>
      </c>
      <c r="C43" s="82">
        <v>3.5499366380002763E-2</v>
      </c>
      <c r="D43" s="82">
        <v>6.1874124823803377E-3</v>
      </c>
      <c r="E43" s="82">
        <v>0.90444082234568934</v>
      </c>
      <c r="F43" s="82">
        <v>3.0602738233897985E-2</v>
      </c>
      <c r="G43" s="83"/>
      <c r="H43" s="82">
        <v>3.1112023097775641E-2</v>
      </c>
      <c r="I43" s="82">
        <v>3.8845155415086617E-2</v>
      </c>
      <c r="J43" s="82">
        <v>5.6529650627479564E-3</v>
      </c>
      <c r="K43" s="82">
        <v>0.87553872023153001</v>
      </c>
      <c r="L43" s="82">
        <v>4.8851136192859794E-2</v>
      </c>
      <c r="M43" s="83"/>
      <c r="N43" s="82">
        <v>1.620949223221085E-2</v>
      </c>
      <c r="O43" s="82">
        <v>3.4816793036451646E-2</v>
      </c>
      <c r="P43" s="82">
        <v>7.0653449939587854E-3</v>
      </c>
      <c r="Q43" s="82">
        <v>0.89940383828655068</v>
      </c>
      <c r="R43" s="82">
        <v>4.2504531450828054E-2</v>
      </c>
    </row>
    <row r="44" spans="1:19">
      <c r="N44" s="12"/>
      <c r="O44" s="12"/>
      <c r="P44" s="12"/>
      <c r="Q44" s="12"/>
      <c r="R44" s="12"/>
    </row>
  </sheetData>
  <mergeCells count="7">
    <mergeCell ref="B38:G38"/>
    <mergeCell ref="H38:M38"/>
    <mergeCell ref="N38:S38"/>
    <mergeCell ref="J37:M37"/>
    <mergeCell ref="B31:G31"/>
    <mergeCell ref="N31:S31"/>
    <mergeCell ref="H31:M3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J47"/>
  <sheetViews>
    <sheetView topLeftCell="A19" workbookViewId="0">
      <selection activeCell="L27" sqref="L27"/>
    </sheetView>
  </sheetViews>
  <sheetFormatPr baseColWidth="10" defaultColWidth="11.42578125" defaultRowHeight="15"/>
  <cols>
    <col min="1" max="16384" width="11.42578125" style="12"/>
  </cols>
  <sheetData>
    <row r="1" spans="1:1">
      <c r="A1" s="49" t="s">
        <v>222</v>
      </c>
    </row>
    <row r="2" spans="1:1">
      <c r="A2" s="49" t="s">
        <v>89</v>
      </c>
    </row>
    <row r="3" spans="1:1" ht="15.75">
      <c r="A3" s="22"/>
    </row>
    <row r="19" spans="1:10">
      <c r="A19" s="155" t="s">
        <v>56</v>
      </c>
      <c r="B19" s="155"/>
      <c r="C19" s="155"/>
      <c r="D19" s="155"/>
      <c r="E19" s="155"/>
      <c r="F19" s="155"/>
      <c r="G19" s="155"/>
      <c r="H19" s="155"/>
      <c r="I19" s="155"/>
      <c r="J19" s="155"/>
    </row>
    <row r="20" spans="1:10">
      <c r="A20" s="156" t="s">
        <v>157</v>
      </c>
      <c r="B20" s="156"/>
      <c r="C20" s="156"/>
      <c r="D20" s="156"/>
      <c r="E20" s="156"/>
      <c r="F20" s="156"/>
      <c r="G20" s="156"/>
      <c r="H20" s="156"/>
      <c r="I20" s="156"/>
    </row>
    <row r="21" spans="1:10">
      <c r="A21" s="156" t="s">
        <v>145</v>
      </c>
      <c r="B21" s="156"/>
      <c r="C21" s="156"/>
      <c r="D21" s="156"/>
      <c r="E21" s="156"/>
      <c r="F21" s="156"/>
      <c r="G21" s="156"/>
      <c r="H21" s="156"/>
      <c r="I21" s="156"/>
    </row>
    <row r="22" spans="1:10">
      <c r="A22" s="156" t="s">
        <v>158</v>
      </c>
      <c r="B22" s="156"/>
      <c r="C22" s="156"/>
      <c r="D22" s="156"/>
      <c r="E22" s="156"/>
      <c r="F22" s="156"/>
      <c r="G22" s="156"/>
    </row>
    <row r="24" spans="1:10">
      <c r="A24" s="2"/>
      <c r="B24" s="35" t="s">
        <v>1</v>
      </c>
      <c r="C24" s="35" t="s">
        <v>146</v>
      </c>
      <c r="D24" s="35" t="s">
        <v>167</v>
      </c>
      <c r="E24" s="35" t="s">
        <v>168</v>
      </c>
    </row>
    <row r="25" spans="1:10">
      <c r="A25" s="34" t="s">
        <v>2</v>
      </c>
      <c r="B25" s="1">
        <v>4.3612070065909073E-2</v>
      </c>
      <c r="C25" s="1">
        <v>8.1615092284971755E-2</v>
      </c>
      <c r="D25" s="1">
        <v>4.6051167143820057E-2</v>
      </c>
      <c r="E25" s="1">
        <v>2.9896571598979581E-2</v>
      </c>
    </row>
    <row r="26" spans="1:10">
      <c r="A26" s="34" t="s">
        <v>3</v>
      </c>
      <c r="B26" s="1">
        <v>4.8847888475017039E-2</v>
      </c>
      <c r="C26" s="1">
        <v>8.5145427661310641E-2</v>
      </c>
      <c r="D26" s="1">
        <v>5.0692851694529861E-2</v>
      </c>
      <c r="E26" s="1">
        <v>3.7984282109917722E-2</v>
      </c>
    </row>
    <row r="27" spans="1:10">
      <c r="A27" s="34" t="s">
        <v>4</v>
      </c>
      <c r="B27" s="1">
        <v>4.5745216935688691E-2</v>
      </c>
      <c r="C27" s="1">
        <v>8.5332720917028079E-2</v>
      </c>
      <c r="D27" s="1">
        <v>4.6131181872207043E-2</v>
      </c>
      <c r="E27" s="1">
        <v>4.3455834197751543E-2</v>
      </c>
    </row>
    <row r="28" spans="1:10">
      <c r="A28" s="34" t="s">
        <v>5</v>
      </c>
      <c r="B28" s="1">
        <v>4.9600099070688283E-2</v>
      </c>
      <c r="C28" s="1">
        <v>8.4737351904069128E-2</v>
      </c>
      <c r="D28" s="1">
        <v>5.1511036349521512E-2</v>
      </c>
      <c r="E28" s="1">
        <v>3.9032748524181038E-2</v>
      </c>
    </row>
    <row r="29" spans="1:10">
      <c r="A29" s="34" t="s">
        <v>6</v>
      </c>
      <c r="B29" s="1">
        <v>4.3835196843977471E-2</v>
      </c>
      <c r="C29" s="1">
        <v>7.685826677241403E-2</v>
      </c>
      <c r="D29" s="1">
        <v>4.5898196563660967E-2</v>
      </c>
      <c r="E29" s="1">
        <v>3.4158841931858301E-2</v>
      </c>
    </row>
    <row r="30" spans="1:10">
      <c r="A30" s="34" t="s">
        <v>7</v>
      </c>
      <c r="B30" s="1">
        <v>3.995985868919983E-2</v>
      </c>
      <c r="C30" s="1">
        <v>7.0856103695549469E-2</v>
      </c>
      <c r="D30" s="1">
        <v>4.1491066178453627E-2</v>
      </c>
      <c r="E30" s="1">
        <v>3.3503521539490662E-2</v>
      </c>
    </row>
    <row r="31" spans="1:10">
      <c r="A31" s="34" t="s">
        <v>8</v>
      </c>
      <c r="B31" s="1">
        <v>5.4083659371845769E-2</v>
      </c>
      <c r="C31" s="1">
        <v>8.7628322960740967E-2</v>
      </c>
      <c r="D31" s="1">
        <v>5.5358611037031963E-2</v>
      </c>
      <c r="E31" s="1">
        <v>4.9091390130225253E-2</v>
      </c>
    </row>
    <row r="32" spans="1:10">
      <c r="A32" s="34" t="s">
        <v>9</v>
      </c>
      <c r="B32" s="1">
        <v>5.7738757681365653E-2</v>
      </c>
      <c r="C32" s="1">
        <v>8.906953164174429E-2</v>
      </c>
      <c r="D32" s="1">
        <v>6.1222994035214529E-2</v>
      </c>
      <c r="E32" s="1">
        <v>4.5109173255429853E-2</v>
      </c>
    </row>
    <row r="33" spans="1:5">
      <c r="A33" s="34" t="s">
        <v>10</v>
      </c>
      <c r="B33" s="1">
        <v>5.7127043941399912E-2</v>
      </c>
      <c r="C33" s="1">
        <v>8.8648179286469231E-2</v>
      </c>
      <c r="D33" s="1">
        <v>6.1540166891989503E-2</v>
      </c>
      <c r="E33" s="1">
        <v>4.1512581519501712E-2</v>
      </c>
    </row>
    <row r="34" spans="1:5">
      <c r="A34" s="34" t="s">
        <v>11</v>
      </c>
      <c r="B34" s="1">
        <v>6.1982557249570559E-2</v>
      </c>
      <c r="C34" s="1">
        <v>9.4659869414474199E-2</v>
      </c>
      <c r="D34" s="1">
        <v>6.4943105597144779E-2</v>
      </c>
      <c r="E34" s="1">
        <v>5.2537631580839683E-2</v>
      </c>
    </row>
    <row r="35" spans="1:5">
      <c r="A35" s="34" t="s">
        <v>12</v>
      </c>
      <c r="B35" s="1">
        <v>7.0139903390922506E-2</v>
      </c>
      <c r="C35" s="1">
        <v>9.9759023475951891E-2</v>
      </c>
      <c r="D35" s="1">
        <v>7.4497291023092771E-2</v>
      </c>
      <c r="E35" s="1">
        <v>5.7097856558948612E-2</v>
      </c>
    </row>
    <row r="36" spans="1:5">
      <c r="A36" s="34" t="s">
        <v>13</v>
      </c>
      <c r="B36" s="1">
        <v>7.4282075908000553E-2</v>
      </c>
      <c r="C36" s="1">
        <v>0.1033317429344814</v>
      </c>
      <c r="D36" s="1">
        <v>7.620378179298519E-2</v>
      </c>
      <c r="E36" s="1">
        <v>6.9096324966245237E-2</v>
      </c>
    </row>
    <row r="37" spans="1:5">
      <c r="A37" s="34" t="s">
        <v>14</v>
      </c>
      <c r="B37" s="1">
        <v>7.3679172460443573E-2</v>
      </c>
      <c r="C37" s="1">
        <v>0.10423000051918301</v>
      </c>
      <c r="D37" s="1">
        <v>7.4159893927873755E-2</v>
      </c>
      <c r="E37" s="1">
        <v>7.2469061513574129E-2</v>
      </c>
    </row>
    <row r="38" spans="1:5">
      <c r="A38" s="34" t="s">
        <v>15</v>
      </c>
      <c r="B38" s="1">
        <v>7.2045408572188371E-2</v>
      </c>
      <c r="C38" s="1">
        <v>0.1013684512127907</v>
      </c>
      <c r="D38" s="1">
        <v>7.0161333308326981E-2</v>
      </c>
      <c r="E38" s="1">
        <v>7.6781505442536535E-2</v>
      </c>
    </row>
    <row r="39" spans="1:5">
      <c r="A39" s="34" t="s">
        <v>16</v>
      </c>
      <c r="B39" s="1">
        <v>6.5526205914357191E-2</v>
      </c>
      <c r="C39" s="1">
        <v>9.4827303828422985E-2</v>
      </c>
      <c r="D39" s="1">
        <v>6.421662185271107E-2</v>
      </c>
      <c r="E39" s="1">
        <v>6.8756728016033886E-2</v>
      </c>
    </row>
    <row r="40" spans="1:5">
      <c r="A40" s="34" t="s">
        <v>17</v>
      </c>
      <c r="B40" s="1">
        <v>6.7772880387185097E-2</v>
      </c>
      <c r="C40" s="1">
        <v>9.101496493485188E-2</v>
      </c>
      <c r="D40" s="1">
        <v>6.4100877535699707E-2</v>
      </c>
      <c r="E40" s="1">
        <v>7.6367241965407132E-2</v>
      </c>
    </row>
    <row r="41" spans="1:5">
      <c r="A41" s="34" t="s">
        <v>18</v>
      </c>
      <c r="B41" s="1">
        <v>6.7845590311318579E-2</v>
      </c>
      <c r="C41" s="1">
        <v>8.5056475664989334E-2</v>
      </c>
      <c r="D41" s="1">
        <v>6.3106366085592808E-2</v>
      </c>
      <c r="E41" s="1">
        <v>7.8488211500784763E-2</v>
      </c>
    </row>
    <row r="42" spans="1:5">
      <c r="A42" s="34" t="s">
        <v>19</v>
      </c>
      <c r="B42" s="1">
        <v>5.7891415269747719E-2</v>
      </c>
      <c r="C42" s="1">
        <v>8.1105872800127071E-2</v>
      </c>
      <c r="D42" s="1">
        <v>5.2987000858403958E-2</v>
      </c>
      <c r="E42" s="1">
        <v>6.8936616165715808E-2</v>
      </c>
    </row>
    <row r="43" spans="1:5">
      <c r="A43" s="34" t="s">
        <v>20</v>
      </c>
      <c r="B43" s="1">
        <v>6.2841368252520707E-2</v>
      </c>
      <c r="C43" s="1">
        <v>7.9209297443251253E-2</v>
      </c>
      <c r="D43" s="1">
        <v>5.9993433337004243E-2</v>
      </c>
      <c r="E43" s="1">
        <v>6.9189054088490812E-2</v>
      </c>
    </row>
    <row r="44" spans="1:5" s="18" customFormat="1" ht="15.75" customHeight="1">
      <c r="A44" s="34">
        <v>2022</v>
      </c>
      <c r="B44" s="1">
        <v>5.7130869011459653E-2</v>
      </c>
      <c r="C44" s="1">
        <v>7.3722969484801462E-2</v>
      </c>
      <c r="D44" s="1">
        <v>5.1426412601785022E-2</v>
      </c>
      <c r="E44" s="1">
        <v>6.9686597072642326E-2</v>
      </c>
    </row>
    <row r="45" spans="1:5" ht="18" customHeight="1"/>
    <row r="46" spans="1:5" ht="21" customHeight="1"/>
    <row r="47" spans="1:5" ht="16.5" customHeight="1"/>
  </sheetData>
  <mergeCells count="4">
    <mergeCell ref="A19:J19"/>
    <mergeCell ref="A20:I20"/>
    <mergeCell ref="A21:I21"/>
    <mergeCell ref="A22:G2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G43"/>
  <sheetViews>
    <sheetView topLeftCell="A10" workbookViewId="0">
      <selection activeCell="A21" sqref="A21:A24"/>
    </sheetView>
  </sheetViews>
  <sheetFormatPr baseColWidth="10" defaultRowHeight="15"/>
  <cols>
    <col min="3" max="3" width="21.140625" customWidth="1"/>
    <col min="5" max="5" width="21" customWidth="1"/>
  </cols>
  <sheetData>
    <row r="1" spans="1:7">
      <c r="A1" s="49" t="s">
        <v>208</v>
      </c>
      <c r="B1" s="12"/>
      <c r="C1" s="12"/>
      <c r="D1" s="12"/>
      <c r="E1" s="12"/>
      <c r="F1" s="12"/>
      <c r="G1" s="12"/>
    </row>
    <row r="2" spans="1:7">
      <c r="A2" s="12" t="s">
        <v>209</v>
      </c>
      <c r="B2" s="12"/>
      <c r="C2" s="12"/>
      <c r="D2" s="12"/>
      <c r="E2" s="12"/>
      <c r="F2" s="12"/>
      <c r="G2" s="12"/>
    </row>
    <row r="3" spans="1:7">
      <c r="A3" s="12"/>
      <c r="B3" s="12"/>
      <c r="C3" s="12"/>
      <c r="D3" s="12"/>
      <c r="E3" s="12"/>
      <c r="F3" s="12"/>
      <c r="G3" s="12"/>
    </row>
    <row r="4" spans="1:7">
      <c r="A4" s="12"/>
      <c r="B4" s="12"/>
      <c r="C4" s="12"/>
      <c r="D4" s="12"/>
      <c r="E4" s="12"/>
      <c r="F4" s="12"/>
      <c r="G4" s="12"/>
    </row>
    <row r="5" spans="1:7">
      <c r="A5" s="12"/>
      <c r="B5" s="12"/>
      <c r="C5" s="12"/>
      <c r="D5" s="12"/>
      <c r="E5" s="12"/>
      <c r="F5" s="12"/>
      <c r="G5" s="12"/>
    </row>
    <row r="6" spans="1:7">
      <c r="A6" s="12"/>
      <c r="B6" s="12"/>
      <c r="C6" s="12"/>
      <c r="D6" s="12"/>
      <c r="E6" s="12"/>
      <c r="F6" s="12"/>
      <c r="G6" s="12"/>
    </row>
    <row r="7" spans="1:7">
      <c r="A7" s="12"/>
      <c r="B7" s="12"/>
      <c r="C7" s="12"/>
      <c r="D7" s="12"/>
      <c r="E7" s="12"/>
      <c r="F7" s="12"/>
      <c r="G7" s="12"/>
    </row>
    <row r="8" spans="1:7">
      <c r="A8" s="12"/>
      <c r="B8" s="12"/>
      <c r="C8" s="12"/>
      <c r="D8" s="12"/>
      <c r="E8" s="12"/>
      <c r="F8" s="12"/>
      <c r="G8" s="12"/>
    </row>
    <row r="9" spans="1:7">
      <c r="A9" s="12"/>
      <c r="B9" s="12"/>
      <c r="C9" s="12"/>
      <c r="D9" s="12"/>
      <c r="E9" s="12"/>
      <c r="F9" s="12"/>
      <c r="G9" s="12"/>
    </row>
    <row r="10" spans="1:7">
      <c r="A10" s="12"/>
      <c r="B10" s="12"/>
      <c r="C10" s="12"/>
      <c r="D10" s="12"/>
      <c r="E10" s="12"/>
      <c r="F10" s="12"/>
      <c r="G10" s="12"/>
    </row>
    <row r="11" spans="1:7">
      <c r="A11" s="12"/>
      <c r="B11" s="12"/>
      <c r="C11" s="12"/>
      <c r="D11" s="12"/>
      <c r="E11" s="12"/>
      <c r="F11" s="12"/>
      <c r="G11" s="12"/>
    </row>
    <row r="12" spans="1:7">
      <c r="A12" s="12"/>
      <c r="B12" s="12"/>
      <c r="C12" s="12"/>
      <c r="D12" s="12"/>
      <c r="E12" s="12"/>
      <c r="F12" s="12"/>
      <c r="G12" s="12"/>
    </row>
    <row r="13" spans="1:7">
      <c r="A13" s="12"/>
      <c r="B13" s="12"/>
      <c r="C13" s="12"/>
      <c r="D13" s="12"/>
      <c r="E13" s="12"/>
      <c r="F13" s="12"/>
      <c r="G13" s="12"/>
    </row>
    <row r="14" spans="1:7">
      <c r="A14" s="12"/>
      <c r="B14" s="12"/>
      <c r="C14" s="12"/>
      <c r="D14" s="12"/>
      <c r="E14" s="12"/>
      <c r="F14" s="12"/>
      <c r="G14" s="12"/>
    </row>
    <row r="15" spans="1:7">
      <c r="A15" s="12"/>
      <c r="B15" s="12"/>
      <c r="C15" s="12"/>
      <c r="D15" s="12"/>
      <c r="E15" s="12"/>
      <c r="F15" s="12"/>
      <c r="G15" s="12"/>
    </row>
    <row r="16" spans="1:7">
      <c r="A16" s="12"/>
      <c r="B16" s="12"/>
      <c r="C16" s="12"/>
      <c r="D16" s="12"/>
      <c r="E16" s="12"/>
      <c r="F16" s="12"/>
      <c r="G16" s="12"/>
    </row>
    <row r="17" spans="1:7">
      <c r="A17" s="12"/>
      <c r="B17" s="12"/>
      <c r="C17" s="12"/>
      <c r="D17" s="12"/>
      <c r="E17" s="12"/>
      <c r="F17" s="12"/>
      <c r="G17" s="12"/>
    </row>
    <row r="18" spans="1:7">
      <c r="A18" s="12"/>
      <c r="B18" s="12"/>
      <c r="C18" s="12"/>
      <c r="D18" s="12"/>
      <c r="E18" s="12"/>
      <c r="F18" s="12"/>
      <c r="G18" s="12"/>
    </row>
    <row r="19" spans="1:7">
      <c r="A19" s="12"/>
      <c r="B19" s="12"/>
      <c r="C19" s="12"/>
      <c r="D19" s="12"/>
      <c r="E19" s="12"/>
      <c r="F19" s="12"/>
      <c r="G19" s="12"/>
    </row>
    <row r="20" spans="1:7" s="12" customFormat="1"/>
    <row r="21" spans="1:7">
      <c r="A21" s="10" t="s">
        <v>55</v>
      </c>
      <c r="B21" s="12"/>
      <c r="C21" s="12"/>
      <c r="D21" s="12"/>
      <c r="E21" s="12"/>
      <c r="F21" s="12"/>
      <c r="G21" s="12"/>
    </row>
    <row r="22" spans="1:7" s="12" customFormat="1">
      <c r="A22" s="10" t="s">
        <v>226</v>
      </c>
    </row>
    <row r="23" spans="1:7">
      <c r="A23" s="10" t="s">
        <v>145</v>
      </c>
      <c r="B23" s="12"/>
      <c r="C23" s="12"/>
      <c r="D23" s="12"/>
      <c r="E23" s="12"/>
      <c r="F23" s="12"/>
      <c r="G23" s="12"/>
    </row>
    <row r="24" spans="1:7">
      <c r="A24" s="10" t="s">
        <v>159</v>
      </c>
      <c r="B24" s="12"/>
      <c r="C24" s="12"/>
      <c r="D24" s="12"/>
      <c r="E24" s="12"/>
      <c r="F24" s="12"/>
      <c r="G24" s="12"/>
    </row>
    <row r="25" spans="1:7">
      <c r="A25" s="12"/>
      <c r="B25" s="12"/>
      <c r="C25" s="12"/>
      <c r="D25" s="12"/>
      <c r="E25" s="12"/>
      <c r="F25" s="12"/>
      <c r="G25" s="12"/>
    </row>
    <row r="26" spans="1:7">
      <c r="A26" s="12"/>
      <c r="B26" s="12"/>
      <c r="C26" s="12"/>
      <c r="D26" s="12"/>
      <c r="E26" s="12"/>
      <c r="F26" s="12"/>
      <c r="G26" s="12"/>
    </row>
    <row r="27" spans="1:7">
      <c r="A27" s="60" t="s">
        <v>60</v>
      </c>
      <c r="B27" s="60" t="s">
        <v>66</v>
      </c>
      <c r="C27" s="60" t="s">
        <v>67</v>
      </c>
      <c r="D27" s="60" t="s">
        <v>64</v>
      </c>
      <c r="E27" s="60" t="s">
        <v>58</v>
      </c>
      <c r="F27" s="60" t="s">
        <v>59</v>
      </c>
      <c r="G27" s="12"/>
    </row>
    <row r="28" spans="1:7">
      <c r="A28" s="157" t="s">
        <v>22</v>
      </c>
      <c r="B28" s="128">
        <v>7.4498613923876702</v>
      </c>
      <c r="C28" s="129">
        <v>-0.23822956788980301</v>
      </c>
      <c r="D28" s="129">
        <v>-1.56448626270163</v>
      </c>
      <c r="E28" s="130"/>
      <c r="F28" s="130"/>
      <c r="G28" s="61"/>
    </row>
    <row r="29" spans="1:7">
      <c r="A29" s="158"/>
      <c r="B29" s="130"/>
      <c r="C29" s="130"/>
      <c r="D29" s="130"/>
      <c r="E29" s="129">
        <v>-1.67261094671953</v>
      </c>
      <c r="F29" s="129">
        <v>-3.9745346150766898</v>
      </c>
      <c r="G29" s="61"/>
    </row>
    <row r="30" spans="1:7">
      <c r="A30" s="157" t="s">
        <v>24</v>
      </c>
      <c r="B30" s="129">
        <v>10.877152537333901</v>
      </c>
      <c r="C30" s="129">
        <v>-1.3616026918886099</v>
      </c>
      <c r="D30" s="129">
        <v>0.73093156899152301</v>
      </c>
      <c r="E30" s="130"/>
      <c r="F30" s="130"/>
      <c r="G30" s="61"/>
    </row>
    <row r="31" spans="1:7">
      <c r="A31" s="158"/>
      <c r="B31" s="130"/>
      <c r="C31" s="130"/>
      <c r="D31" s="130"/>
      <c r="E31" s="129">
        <v>2.5262922229289599</v>
      </c>
      <c r="F31" s="129">
        <v>-12.7727736373658</v>
      </c>
      <c r="G31" s="61"/>
    </row>
    <row r="32" spans="1:7">
      <c r="A32" s="157" t="s">
        <v>25</v>
      </c>
      <c r="B32" s="129">
        <v>2.7040084326223499</v>
      </c>
      <c r="C32" s="129">
        <v>1.2806976871429201</v>
      </c>
      <c r="D32" s="129">
        <v>0.27234048553179202</v>
      </c>
      <c r="E32" s="130"/>
      <c r="F32" s="130"/>
      <c r="G32" s="61"/>
    </row>
    <row r="33" spans="1:7">
      <c r="A33" s="158"/>
      <c r="B33" s="130"/>
      <c r="C33" s="130"/>
      <c r="D33" s="130"/>
      <c r="E33" s="129">
        <v>1.34214587184485</v>
      </c>
      <c r="F33" s="129">
        <v>-5.5991924771419201</v>
      </c>
      <c r="G33" s="61"/>
    </row>
    <row r="34" spans="1:7">
      <c r="A34" s="157" t="s">
        <v>23</v>
      </c>
      <c r="B34" s="129">
        <v>9.4545686412288994</v>
      </c>
      <c r="C34" s="129">
        <v>-0.81131390901516998</v>
      </c>
      <c r="D34" s="129">
        <v>-0.42390824569236502</v>
      </c>
      <c r="E34" s="130"/>
      <c r="F34" s="130"/>
      <c r="G34" s="61"/>
    </row>
    <row r="35" spans="1:7">
      <c r="A35" s="158"/>
      <c r="B35" s="130"/>
      <c r="C35" s="130"/>
      <c r="D35" s="130"/>
      <c r="E35" s="129">
        <v>0.40603032283312601</v>
      </c>
      <c r="F35" s="129">
        <v>-8.6253768093544796</v>
      </c>
      <c r="G35" s="61"/>
    </row>
    <row r="36" spans="1:7">
      <c r="A36" s="12"/>
      <c r="B36" s="12"/>
      <c r="C36" s="61"/>
      <c r="D36" s="12"/>
      <c r="E36" s="12"/>
      <c r="F36" s="12"/>
      <c r="G36" s="12"/>
    </row>
    <row r="37" spans="1:7">
      <c r="A37" s="12"/>
      <c r="B37" s="12"/>
      <c r="C37" s="12"/>
      <c r="D37" s="12"/>
      <c r="E37" s="12"/>
      <c r="F37" s="12"/>
      <c r="G37" s="12"/>
    </row>
    <row r="38" spans="1:7">
      <c r="A38" s="12"/>
      <c r="B38" s="12"/>
      <c r="C38" s="12"/>
      <c r="D38" s="12"/>
      <c r="E38" s="12"/>
      <c r="F38" s="12"/>
      <c r="G38" s="12"/>
    </row>
    <row r="39" spans="1:7">
      <c r="A39" s="12"/>
      <c r="B39" s="12"/>
      <c r="C39" s="12"/>
      <c r="D39" s="12"/>
      <c r="E39" s="12"/>
      <c r="F39" s="12"/>
      <c r="G39" s="12"/>
    </row>
    <row r="40" spans="1:7">
      <c r="A40" s="12"/>
      <c r="B40" s="12"/>
      <c r="C40" s="12"/>
      <c r="D40" s="12"/>
      <c r="E40" s="12"/>
      <c r="F40" s="12"/>
      <c r="G40" s="12"/>
    </row>
    <row r="41" spans="1:7">
      <c r="A41" s="12"/>
      <c r="B41" s="12"/>
      <c r="C41" s="12"/>
      <c r="D41" s="12"/>
      <c r="E41" s="12"/>
      <c r="F41" s="12"/>
      <c r="G41" s="12"/>
    </row>
    <row r="42" spans="1:7">
      <c r="A42" s="12"/>
      <c r="B42" s="12"/>
      <c r="C42" s="12"/>
      <c r="D42" s="12"/>
      <c r="E42" s="12"/>
      <c r="F42" s="12"/>
      <c r="G42" s="12"/>
    </row>
    <row r="43" spans="1:7">
      <c r="A43" s="12"/>
      <c r="B43" s="12"/>
      <c r="C43" s="12"/>
      <c r="D43" s="12"/>
      <c r="E43" s="12"/>
      <c r="F43" s="12"/>
      <c r="G43" s="12"/>
    </row>
  </sheetData>
  <mergeCells count="4">
    <mergeCell ref="A28:A29"/>
    <mergeCell ref="A30:A31"/>
    <mergeCell ref="A32:A33"/>
    <mergeCell ref="A34:A35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C29"/>
  <sheetViews>
    <sheetView workbookViewId="0">
      <selection activeCell="I14" sqref="I14"/>
    </sheetView>
  </sheetViews>
  <sheetFormatPr baseColWidth="10" defaultRowHeight="15"/>
  <cols>
    <col min="2" max="2" width="14.140625" customWidth="1"/>
  </cols>
  <sheetData>
    <row r="1" spans="1:3" s="12" customFormat="1">
      <c r="A1" s="49" t="s">
        <v>223</v>
      </c>
    </row>
    <row r="2" spans="1:3" s="12" customFormat="1">
      <c r="A2" s="8" t="s">
        <v>89</v>
      </c>
      <c r="B2" s="8"/>
      <c r="C2" s="8"/>
    </row>
    <row r="3" spans="1:3" s="12" customFormat="1"/>
    <row r="4" spans="1:3" s="12" customFormat="1"/>
    <row r="5" spans="1:3" s="12" customFormat="1"/>
    <row r="6" spans="1:3" s="12" customFormat="1"/>
    <row r="7" spans="1:3" s="12" customFormat="1"/>
    <row r="8" spans="1:3" s="12" customFormat="1"/>
    <row r="9" spans="1:3" s="12" customFormat="1"/>
    <row r="10" spans="1:3" s="12" customFormat="1"/>
    <row r="11" spans="1:3" s="12" customFormat="1"/>
    <row r="12" spans="1:3" s="12" customFormat="1"/>
    <row r="13" spans="1:3" s="12" customFormat="1"/>
    <row r="14" spans="1:3" s="12" customFormat="1"/>
    <row r="15" spans="1:3" s="12" customFormat="1"/>
    <row r="16" spans="1:3" s="12" customFormat="1">
      <c r="A16" s="10" t="s">
        <v>217</v>
      </c>
    </row>
    <row r="17" spans="1:2" s="12" customFormat="1">
      <c r="A17" s="10" t="s">
        <v>247</v>
      </c>
    </row>
    <row r="18" spans="1:2" s="12" customFormat="1">
      <c r="A18" s="10" t="s">
        <v>92</v>
      </c>
    </row>
    <row r="19" spans="1:2" s="12" customFormat="1">
      <c r="A19" s="27" t="s">
        <v>100</v>
      </c>
    </row>
    <row r="20" spans="1:2" s="12" customFormat="1"/>
    <row r="21" spans="1:2">
      <c r="A21" s="36" t="s">
        <v>90</v>
      </c>
      <c r="B21" s="37" t="s">
        <v>0</v>
      </c>
    </row>
    <row r="22" spans="1:2">
      <c r="A22" s="43" t="s">
        <v>33</v>
      </c>
      <c r="B22" s="30">
        <v>0.55000000000000004</v>
      </c>
    </row>
    <row r="23" spans="1:2">
      <c r="A23" s="43" t="s">
        <v>34</v>
      </c>
      <c r="B23" s="30">
        <v>0.56599999999999995</v>
      </c>
    </row>
    <row r="24" spans="1:2">
      <c r="A24" s="57" t="s">
        <v>38</v>
      </c>
      <c r="B24" s="30">
        <v>0.56899999999999995</v>
      </c>
    </row>
    <row r="25" spans="1:2" s="12" customFormat="1">
      <c r="A25" s="44" t="s">
        <v>37</v>
      </c>
      <c r="B25" s="30">
        <v>0.57699999999999996</v>
      </c>
    </row>
    <row r="26" spans="1:2">
      <c r="A26" s="58" t="s">
        <v>112</v>
      </c>
      <c r="B26" s="30">
        <v>0.623</v>
      </c>
    </row>
    <row r="27" spans="1:2" s="12" customFormat="1">
      <c r="A27" s="45" t="s">
        <v>43</v>
      </c>
      <c r="B27" s="30">
        <v>0.65900000000000003</v>
      </c>
    </row>
    <row r="28" spans="1:2">
      <c r="A28" s="46" t="s">
        <v>51</v>
      </c>
      <c r="B28" s="30">
        <v>0.73299999999999998</v>
      </c>
    </row>
    <row r="29" spans="1:2">
      <c r="A29" s="46" t="s">
        <v>53</v>
      </c>
      <c r="B29" s="30">
        <v>0.77300000000000002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B53"/>
  <sheetViews>
    <sheetView topLeftCell="A7" workbookViewId="0">
      <selection activeCell="A19" sqref="A19"/>
    </sheetView>
  </sheetViews>
  <sheetFormatPr baseColWidth="10" defaultColWidth="11.42578125" defaultRowHeight="15"/>
  <cols>
    <col min="1" max="1" width="24.140625" style="12" customWidth="1"/>
    <col min="2" max="16384" width="11.42578125" style="12"/>
  </cols>
  <sheetData>
    <row r="1" spans="1:1">
      <c r="A1" s="49" t="s">
        <v>228</v>
      </c>
    </row>
    <row r="2" spans="1:1">
      <c r="A2" s="12" t="s">
        <v>89</v>
      </c>
    </row>
    <row r="19" spans="1:2">
      <c r="A19" s="12" t="s">
        <v>217</v>
      </c>
    </row>
    <row r="20" spans="1:2">
      <c r="A20" s="12" t="s">
        <v>213</v>
      </c>
    </row>
    <row r="21" spans="1:2">
      <c r="A21" s="12" t="s">
        <v>57</v>
      </c>
    </row>
    <row r="22" spans="1:2">
      <c r="A22" s="12" t="s">
        <v>95</v>
      </c>
    </row>
    <row r="24" spans="1:2">
      <c r="A24" s="32" t="s">
        <v>87</v>
      </c>
      <c r="B24" s="32" t="s">
        <v>61</v>
      </c>
    </row>
    <row r="25" spans="1:2">
      <c r="A25" s="21" t="s">
        <v>28</v>
      </c>
      <c r="B25" s="24">
        <v>54.2</v>
      </c>
    </row>
    <row r="26" spans="1:2">
      <c r="A26" s="21" t="s">
        <v>30</v>
      </c>
      <c r="B26" s="24">
        <v>55.7</v>
      </c>
    </row>
    <row r="27" spans="1:2">
      <c r="A27" s="21" t="s">
        <v>27</v>
      </c>
      <c r="B27" s="25">
        <v>58</v>
      </c>
    </row>
    <row r="28" spans="1:2">
      <c r="A28" s="124" t="s">
        <v>38</v>
      </c>
      <c r="B28" s="24">
        <v>58.3</v>
      </c>
    </row>
    <row r="29" spans="1:2">
      <c r="A29" s="21" t="s">
        <v>32</v>
      </c>
      <c r="B29" s="24">
        <v>59.4</v>
      </c>
    </row>
    <row r="30" spans="1:2">
      <c r="A30" s="21" t="s">
        <v>34</v>
      </c>
      <c r="B30" s="24">
        <v>61.5</v>
      </c>
    </row>
    <row r="31" spans="1:2">
      <c r="A31" s="21" t="s">
        <v>36</v>
      </c>
      <c r="B31" s="24">
        <v>63.9</v>
      </c>
    </row>
    <row r="32" spans="1:2">
      <c r="A32" s="21" t="s">
        <v>37</v>
      </c>
      <c r="B32" s="24">
        <v>64.5</v>
      </c>
    </row>
    <row r="33" spans="1:2">
      <c r="A33" s="21" t="s">
        <v>31</v>
      </c>
      <c r="B33" s="24">
        <v>65.2</v>
      </c>
    </row>
    <row r="34" spans="1:2">
      <c r="A34" s="21" t="s">
        <v>33</v>
      </c>
      <c r="B34" s="24">
        <v>65.3</v>
      </c>
    </row>
    <row r="35" spans="1:2">
      <c r="A35" s="21" t="s">
        <v>29</v>
      </c>
      <c r="B35" s="24">
        <v>65.400000000000006</v>
      </c>
    </row>
    <row r="36" spans="1:2">
      <c r="A36" s="21" t="s">
        <v>39</v>
      </c>
      <c r="B36" s="24">
        <v>66.7</v>
      </c>
    </row>
    <row r="37" spans="1:2">
      <c r="A37" s="21" t="s">
        <v>165</v>
      </c>
      <c r="B37" s="24">
        <v>68.099999999999994</v>
      </c>
    </row>
    <row r="38" spans="1:2">
      <c r="A38" s="21" t="s">
        <v>45</v>
      </c>
      <c r="B38" s="24">
        <v>68.3</v>
      </c>
    </row>
    <row r="39" spans="1:2">
      <c r="A39" s="71" t="s">
        <v>112</v>
      </c>
      <c r="B39" s="24">
        <v>68.7</v>
      </c>
    </row>
    <row r="40" spans="1:2">
      <c r="A40" s="21" t="s">
        <v>46</v>
      </c>
      <c r="B40" s="24">
        <v>69.3</v>
      </c>
    </row>
    <row r="41" spans="1:2">
      <c r="A41" s="21" t="s">
        <v>35</v>
      </c>
      <c r="B41" s="24">
        <v>69.5</v>
      </c>
    </row>
    <row r="42" spans="1:2">
      <c r="A42" s="21" t="s">
        <v>47</v>
      </c>
      <c r="B42" s="24">
        <v>69.900000000000006</v>
      </c>
    </row>
    <row r="43" spans="1:2">
      <c r="A43" s="21" t="s">
        <v>43</v>
      </c>
      <c r="B43" s="25">
        <v>71</v>
      </c>
    </row>
    <row r="44" spans="1:2">
      <c r="A44" s="21" t="s">
        <v>50</v>
      </c>
      <c r="B44" s="24">
        <v>71.7</v>
      </c>
    </row>
    <row r="45" spans="1:2">
      <c r="A45" s="21" t="s">
        <v>44</v>
      </c>
      <c r="B45" s="24">
        <v>73.3</v>
      </c>
    </row>
    <row r="46" spans="1:2">
      <c r="A46" s="21" t="s">
        <v>40</v>
      </c>
      <c r="B46" s="24">
        <v>75.099999999999994</v>
      </c>
    </row>
    <row r="47" spans="1:2">
      <c r="A47" s="21" t="s">
        <v>42</v>
      </c>
      <c r="B47" s="25">
        <v>76</v>
      </c>
    </row>
    <row r="48" spans="1:2">
      <c r="A48" s="21" t="s">
        <v>41</v>
      </c>
      <c r="B48" s="24">
        <v>76.8</v>
      </c>
    </row>
    <row r="49" spans="1:2">
      <c r="A49" s="21" t="s">
        <v>52</v>
      </c>
      <c r="B49" s="24">
        <v>76.8</v>
      </c>
    </row>
    <row r="50" spans="1:2">
      <c r="A50" s="21" t="s">
        <v>113</v>
      </c>
      <c r="B50" s="24">
        <v>77.2</v>
      </c>
    </row>
    <row r="51" spans="1:2">
      <c r="A51" s="21" t="s">
        <v>48</v>
      </c>
      <c r="B51" s="24">
        <v>79.099999999999994</v>
      </c>
    </row>
    <row r="52" spans="1:2">
      <c r="A52" s="21" t="s">
        <v>53</v>
      </c>
      <c r="B52" s="24">
        <v>79.7</v>
      </c>
    </row>
    <row r="53" spans="1:2">
      <c r="A53" s="21" t="s">
        <v>49</v>
      </c>
      <c r="B53" s="24">
        <v>80.099999999999994</v>
      </c>
    </row>
  </sheetData>
  <sortState ref="A34:B62">
    <sortCondition ref="B33"/>
  </sortState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16</vt:i4>
      </vt:variant>
    </vt:vector>
  </HeadingPairs>
  <TitlesOfParts>
    <vt:vector size="16" baseType="lpstr">
      <vt:lpstr>Lisez-moi</vt:lpstr>
      <vt:lpstr>Graphique 1a</vt:lpstr>
      <vt:lpstr>Graphique 1b</vt:lpstr>
      <vt:lpstr>Graphique 2</vt:lpstr>
      <vt:lpstr>Graphique 3</vt:lpstr>
      <vt:lpstr>Graphique 4</vt:lpstr>
      <vt:lpstr>Graphique 5</vt:lpstr>
      <vt:lpstr>Graphique 6</vt:lpstr>
      <vt:lpstr>Graphique A1</vt:lpstr>
      <vt:lpstr>Graphique A2</vt:lpstr>
      <vt:lpstr>Graphique Abis</vt:lpstr>
      <vt:lpstr>Tableau A</vt:lpstr>
      <vt:lpstr>Tableau B</vt:lpstr>
      <vt:lpstr>Graphique B</vt:lpstr>
      <vt:lpstr>Graphique C1</vt:lpstr>
      <vt:lpstr>Graphique C2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Les seniors sur le marché du travail en 2022</dc:title>
  <dc:subject>emplo; seniors</dc:subject>
  <dc:creator>Dares-service statistique du ministère du Travail</dc:creator>
  <cp:keywords>Dares Résultats ;  seniors ; 55-59 ans ; 60-64 ans ;  55-64 ans ;  emploi ; activité ; chômage ; retraites ; cumul emploi-retraites ; réformes des retraites ; comparaison européenne ; Sonia Makhzoum; Michel Houdebine.</cp:keywords>
  <cp:lastModifiedBy>LETELLIER, Thomas (DARES/MDPC)</cp:lastModifiedBy>
  <dcterms:created xsi:type="dcterms:W3CDTF">2022-10-18T15:55:27Z</dcterms:created>
  <dcterms:modified xsi:type="dcterms:W3CDTF">2023-09-06T08:29:37Z</dcterms:modified>
</cp:coreProperties>
</file>