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ictor.barry\Documents\Victor\Arthur\Travail nuit\2022\"/>
    </mc:Choice>
  </mc:AlternateContent>
  <bookViews>
    <workbookView xWindow="0" yWindow="0" windowWidth="19200" windowHeight="10725" tabRatio="799" activeTab="1"/>
  </bookViews>
  <sheets>
    <sheet name="Lisez-moi" sheetId="2" r:id="rId1"/>
    <sheet name="Ensemble des actifs" sheetId="9" r:id="rId2"/>
    <sheet name="Salariés - non salariés" sheetId="13" r:id="rId3"/>
    <sheet name="Socio-démographiques 2022" sheetId="14" r:id="rId4"/>
    <sheet name="Secteurs d'activité 2022" sheetId="16" r:id="rId5"/>
  </sheets>
  <definedNames>
    <definedName name="DURSEC" localSheetId="2">#REF!</definedName>
    <definedName name="DURSEC">#REF!</definedName>
  </definedNames>
  <calcPr calcId="162913"/>
</workbook>
</file>

<file path=xl/calcChain.xml><?xml version="1.0" encoding="utf-8"?>
<calcChain xmlns="http://schemas.openxmlformats.org/spreadsheetml/2006/main">
  <c r="G10" i="13" l="1"/>
  <c r="F10" i="13"/>
  <c r="E10" i="13"/>
  <c r="B10" i="13"/>
  <c r="G10" i="9" l="1"/>
  <c r="F10" i="9"/>
  <c r="E10" i="9"/>
  <c r="B10" i="9"/>
</calcChain>
</file>

<file path=xl/sharedStrings.xml><?xml version="1.0" encoding="utf-8"?>
<sst xmlns="http://schemas.openxmlformats.org/spreadsheetml/2006/main" count="230" uniqueCount="125">
  <si>
    <t>Non-salariés</t>
  </si>
  <si>
    <t>Salariés</t>
  </si>
  <si>
    <t xml:space="preserve">Contenu des onglets </t>
  </si>
  <si>
    <t>Contact</t>
  </si>
  <si>
    <t>Titre :</t>
  </si>
  <si>
    <t xml:space="preserve">Type de données : </t>
  </si>
  <si>
    <t xml:space="preserve">Unité : </t>
  </si>
  <si>
    <t xml:space="preserve">Champ : </t>
  </si>
  <si>
    <t>Source :</t>
  </si>
  <si>
    <t>Source</t>
  </si>
  <si>
    <t>Champ</t>
  </si>
  <si>
    <t>Ensemble des actifs</t>
  </si>
  <si>
    <t>Les données portent sur l'ensemble des personnes de 15 ans ou plus ayant un emploi en France métropolitaine jusqu'en 2013, en France hors Mayotte à compter de 2014.</t>
  </si>
  <si>
    <t>à partir de 2014 : France hors Mayotte, population des ménages, personnes de 15 ans ou plus ayant un emploi.</t>
  </si>
  <si>
    <r>
      <t xml:space="preserve">Pour tout renseignement concernant nos statistiques, vous pouvez nous contacter par e-mail à l'adresse suivante :  </t>
    </r>
    <r>
      <rPr>
        <u/>
        <sz val="8"/>
        <color indexed="12"/>
        <rFont val="Arial"/>
        <family val="2"/>
      </rPr>
      <t>DARES.communication@travail.gouv.fr</t>
    </r>
  </si>
  <si>
    <t>de 1990 à 2013 : France métropolitaine, population des ménages, personnes de 15 ans ou plus ayant un emploi.</t>
  </si>
  <si>
    <t>données recueillies à la date de l'enquête jusqu'en 2002, puis tout au long de l'année à compter de 2003.</t>
  </si>
  <si>
    <t>en pourcentages.</t>
  </si>
  <si>
    <t>Au moins occasionnellement</t>
  </si>
  <si>
    <t>Habituellement</t>
  </si>
  <si>
    <t>Occasionnellement</t>
  </si>
  <si>
    <t>de 2003 à 2012</t>
  </si>
  <si>
    <t>depuis 2013</t>
  </si>
  <si>
    <t>en effectifs et en pourcentages.</t>
  </si>
  <si>
    <t>Unités : pourcentages</t>
  </si>
  <si>
    <t>Unités : effectifs</t>
  </si>
  <si>
    <t>Pour en savoir plus</t>
  </si>
  <si>
    <t>Fiche pratique du droit du travail, Ministère du travail</t>
  </si>
  <si>
    <t>France hors Mayotte, population des ménages, personnes de 15 ans ou plus ayant un emploi.</t>
  </si>
  <si>
    <t>Champ :</t>
  </si>
  <si>
    <t>Sexe</t>
  </si>
  <si>
    <t>Hommes</t>
  </si>
  <si>
    <t>Femmes</t>
  </si>
  <si>
    <t>Agriculteurs</t>
  </si>
  <si>
    <t>Artisans, commerçants, chefs d'entreprises</t>
  </si>
  <si>
    <t>Cadres et professions intellectuelles supérieures</t>
  </si>
  <si>
    <t>Professions intermédiaires</t>
  </si>
  <si>
    <t>Employés</t>
  </si>
  <si>
    <t>Ouvriers</t>
  </si>
  <si>
    <t>Profession et catégorie sociale</t>
  </si>
  <si>
    <t>Age</t>
  </si>
  <si>
    <t>De 15 à 29 ans</t>
  </si>
  <si>
    <t>De 30 à 39 ans</t>
  </si>
  <si>
    <t>De 40 à 49 ans</t>
  </si>
  <si>
    <t>De 50 ans ou plus</t>
  </si>
  <si>
    <t>Niveau d'études</t>
  </si>
  <si>
    <t>Supérieur au baccalauréat</t>
  </si>
  <si>
    <t>Baccalauréat</t>
  </si>
  <si>
    <t>CAP-BEP</t>
  </si>
  <si>
    <t>BEPC et autres</t>
  </si>
  <si>
    <t>Statut</t>
  </si>
  <si>
    <t>Type d'employeur (public - privé)</t>
  </si>
  <si>
    <t>État</t>
  </si>
  <si>
    <t>Collectivités locales</t>
  </si>
  <si>
    <t>Hôpitaux publics</t>
  </si>
  <si>
    <t>Secteur privé</t>
  </si>
  <si>
    <t>Temps de travail</t>
  </si>
  <si>
    <t>Temps partiel</t>
  </si>
  <si>
    <t>Temps complet</t>
  </si>
  <si>
    <t>Ensemble</t>
  </si>
  <si>
    <t>Agriculture</t>
  </si>
  <si>
    <t>Industrie</t>
  </si>
  <si>
    <t>Construction</t>
  </si>
  <si>
    <t>Tertiaire</t>
  </si>
  <si>
    <t>Commerce</t>
  </si>
  <si>
    <t>Transport et entreposage</t>
  </si>
  <si>
    <t>Hébergement et restauration</t>
  </si>
  <si>
    <t>Information et communication</t>
  </si>
  <si>
    <t>Activités financières et d'assurance</t>
  </si>
  <si>
    <t>Activités immobilières</t>
  </si>
  <si>
    <t>Activités scientifiques et techniques ; services administratifs et de soutien</t>
  </si>
  <si>
    <t>Administration publique, enseignement, santé humaine et action sociale</t>
  </si>
  <si>
    <t>Autres activités de services</t>
  </si>
  <si>
    <t>Dont : commerce de détail, à l'exception des automobiles et des motocycles</t>
  </si>
  <si>
    <t>Dont : activités pour la santé humaine</t>
  </si>
  <si>
    <t>Dont : arts, spectacles et activités récréatives</t>
  </si>
  <si>
    <t>Dont : hébergement social et médico-social</t>
  </si>
  <si>
    <t>Secteurs d'activité</t>
  </si>
  <si>
    <t>Le travail en horaires atypiques : quels salariés pour quelle organisation du temps de travail ?, Dares Analyses, 2018</t>
  </si>
  <si>
    <t>Note de lecture :</t>
  </si>
  <si>
    <t>Indépendants</t>
  </si>
  <si>
    <t>CDI, fonctionnaire</t>
  </si>
  <si>
    <t>CDD</t>
  </si>
  <si>
    <t>Intérim</t>
  </si>
  <si>
    <t>Alternance, stage</t>
  </si>
  <si>
    <t>Sans contrat, ni stage</t>
  </si>
  <si>
    <t>ns</t>
  </si>
  <si>
    <t>Le travail en horaires atypiques en 2021: Une pratique en légère baisse suite à la crise sanitaire, Dares Résultat, 2022</t>
  </si>
  <si>
    <t>Oui*</t>
  </si>
  <si>
    <t>Le travail de nuit en 2022 selon les caractéristiques socio-démographiques des actifs en emploi</t>
  </si>
  <si>
    <t>Troisième onglet - Le travail de nuit en 2022 selon les caractéristiques socio-démographiques des actifs en emploi</t>
  </si>
  <si>
    <t>Total</t>
  </si>
  <si>
    <t>de 1990 à 2002</t>
  </si>
  <si>
    <t>Certaines nuits seulement</t>
  </si>
  <si>
    <t>Au moins certaines nuits</t>
  </si>
  <si>
    <t>Quelle contrepartie salariale pour le travail le soir, la nuit ou le week-end ?, Dares Focus, 2023</t>
  </si>
  <si>
    <t>La moitié des jours travaillés ou plus</t>
  </si>
  <si>
    <t>Moins de la moitié des jours travaillés</t>
  </si>
  <si>
    <t>Oui, moins de la moitié des jours travaillés*</t>
  </si>
  <si>
    <t>Oui, la moitié des jours travaillés ou plus*</t>
  </si>
  <si>
    <t>Insee, enquêtes Emploi annuelles 1990-2002 ; enquêtes Emploi en continu 2003-2022, calculs Dares.</t>
  </si>
  <si>
    <t>ns : non significatif, c’est-à-dire que moins de 100 individus ont répondu à chacune des deux modalités ("La moitié des jours travaillés ou plus"/"Moins de la moitié des jours travaillés").</t>
  </si>
  <si>
    <t>Fabrication d'équipements électriques, électroniques, informatiques ; fabrication de machines</t>
  </si>
  <si>
    <t>Fabrication de matériels de transport</t>
  </si>
  <si>
    <t>Fabrication d'autres produits industriels</t>
  </si>
  <si>
    <t>Industries extractives, énergie, eau, gestion des déchets et dépollution</t>
  </si>
  <si>
    <t>Fabrication de denrées alimentaires, de boissons et de produits à base tabac</t>
  </si>
  <si>
    <t>Le travail de nuit des actifs en emploi</t>
  </si>
  <si>
    <t>Premier onglet - Part des actifs en emploi travaillant de nuit pendant l'année dans leur emploi principal, depuis 1990</t>
  </si>
  <si>
    <t>Deuxième onglet - Part des actifs en emploi travaillant de nuit pendant l'année dans leur emploi principal (salariés, non salariés), depuis 1990</t>
  </si>
  <si>
    <t>Quatrième onglet - Le travail de nuit en 2022 selon les secteurs d'activité</t>
  </si>
  <si>
    <t>Le travail de nuit</t>
  </si>
  <si>
    <t>Les données proviennent des enquêtes Emploi de l’Insee. Les personnes y sont interrogées sur leurs horaires de travail, et en particulier sur la fréquence du travail de nuit.</t>
  </si>
  <si>
    <r>
      <t xml:space="preserve">Un important changement de concept dans la mesure du travail de nuit est apparu en 2013, dans les enquêtes Emploi.
                                                                                                                                                                                                                                                                                                                                 Jusqu’en 2012, la question était posée en toute généralité : "Dans votre emploi principal, travaillez-vous (ou : travailliez-vous) la nuit ?" et l'enquêté pouvait répondre parmi "1. Habituellement ; 2. Occasionnellement </t>
    </r>
    <r>
      <rPr>
        <i/>
        <sz val="8"/>
        <rFont val="Arial"/>
        <family val="2"/>
      </rPr>
      <t>[2. Certaines nuits, avant 2002]</t>
    </r>
    <r>
      <rPr>
        <sz val="8"/>
        <rFont val="Arial"/>
        <family val="2"/>
      </rPr>
      <t xml:space="preserve"> ; 3. Jamais". La réponse "occasionnellement" était choisie par un grand nombre de répondants sans qu'il soit possible de préciser la plus ou moins grande régularité du travail de nuit.
                                                                                                                                                                                                                                                                                                                                                     Depuis 2013, la question est posée pour la seule période de référence de l'enquête : "Nous allons maintenant nous intéresser aux quatre semaines du lundi … au dimanche … (incluant la semaine de référence). [...] Pendant ces semaines-là, avez-vous travaillé la nuit ?"  et l'enquêté peut répondre parmi "1. Oui, la moitié des jours travaillés ou plus [1. Oui, la moitié des heures de travail ou plus, entre 2003 et 2020] ; 2. Oui, moins de la moitié des jours travaillés [2. Oui, moins de la moitié des heures de travail, entre 2003 et 2020] ; 3. Non".
</t>
    </r>
    <r>
      <rPr>
        <b/>
        <sz val="8"/>
        <rFont val="Arial"/>
        <family val="2"/>
      </rPr>
      <t>Ces différences fondamentales sur la façon d'aborder le fait de travailler la nuit imposent donc de séparer nettement la série sur le travail de nuit, avec dans un premier temps un indicateur du travail de nuit global (jusqu'en 2012), et dans un second temps un indicateur du travail de nuit effectif (depuis 2013).</t>
    </r>
    <r>
      <rPr>
        <sz val="8"/>
        <rFont val="Arial"/>
        <family val="2"/>
      </rPr>
      <t xml:space="preserve">
                                                                                                                                                                                                                                                                                                                                                                                       En 2003, lors du passage de l'enquête Emploi annuelle à l'enquête Emploi en continu, l'indicateur sur le travail de nuit global sur l'année avait été maintenu. Ce passage a donné lieu à un changement des modalités de réponse et de la période d'interrogation dont les effets sont moins marqués que le changement de concept de 2013.
En 2021, l’enquête Emploi est rénovée (https://www.insee.fr/fr/statistiques/5402123). Afin de fournir des données cohérentes dans le temps, des séries rétropolées portant sur le travail de nuit sont diffusées pour les données portant sur l’année 2022. Ces séries rétropolées ne sont pas comparables aux versions précédemment publiées et sont susceptibles d’être révisées ultérieurement, lorsqu’il y aura davantage de recul sur les différentes exploitations de l’enquête sur longue période.
</t>
    </r>
  </si>
  <si>
    <t>Part des actifs en emploi travaillant de nuit pendant l'année dans leur emploi principal, depuis 1990</t>
  </si>
  <si>
    <t>Note - ruptures de série : 
de 1990 à 2002, les données sont issues de l'enquête Emploi annuelle et à partir de l'année 2003, de l'enquête Emploi en continu ;
à partir de 2013, la question du travail de nuit porte seulement sur la période de quatre semaines sur laquelle l'enquêté est interrogé.</t>
  </si>
  <si>
    <t>Part des actifs en emploi travaillant de nuit pendant l'année dans leur emploi principal, depuis 2003</t>
  </si>
  <si>
    <t>Données recueillies tout au long de l'année 2022 ; pour chaque individu enquêté, la question sur le travail de nuit porte seulement sur la période de quatre semaines sur laquelle il est interrogé.</t>
  </si>
  <si>
    <t>Le travail de nuit en 2022 selon les secteurs d'activité</t>
  </si>
  <si>
    <t>En 2022, 3,5 % des actifs en emploi travaillent la moitié des jours de travail ou plus au cours d'une période de quatre semaines. Ils sont 10,8 % à travailler au moins une fois de nuit.</t>
  </si>
  <si>
    <t>En 2022, 10,5 % des salariés travaillent au moins une fois de nuit au cours d'une période de quatre semaines. Ils sont 12,7 % parmi les non-salariés.</t>
  </si>
  <si>
    <t xml:space="preserve">En 2022, 7,4 % des femmes en emploi travaillent au moins une fois de nuit au cours d'une période de quatre semaines. </t>
  </si>
  <si>
    <t>Insee, enquête Emploi 2022, calculs Dares.</t>
  </si>
  <si>
    <t xml:space="preserve">En 2022, 18,0 % des personnes en emploi du secteur de l'hébergement et restauration travaillent au moins une fois de nuit au cours d'une période de quatre semaines, contre 10,8 % parmi l'ensemble des actifs. </t>
  </si>
  <si>
    <t>* À partir de 2013, la question porte sur une période de quatre semaines spécifiquement précisée à l'enquêté ; on ne lui demande plus s'il travaille globalement de nuit tout au long de l'année.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</si>
</sst>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12" x14ac:knownFonts="1">
    <font>
      <sz val="10"/>
      <name val="MS Sans Serif"/>
    </font>
    <font>
      <u/>
      <sz val="10"/>
      <color indexed="12"/>
      <name val="MS Sans Serif"/>
      <family val="2"/>
    </font>
    <font>
      <sz val="8"/>
      <name val="Arial"/>
      <family val="2"/>
    </font>
    <font>
      <b/>
      <sz val="8"/>
      <name val="Arial"/>
      <family val="2"/>
    </font>
    <font>
      <sz val="10"/>
      <name val="Arial"/>
      <family val="2"/>
    </font>
    <font>
      <u/>
      <sz val="8"/>
      <color indexed="12"/>
      <name val="Arial"/>
      <family val="2"/>
    </font>
    <font>
      <sz val="8"/>
      <name val="MS Sans Serif"/>
      <family val="2"/>
    </font>
    <font>
      <sz val="10"/>
      <name val="MS Sans Serif"/>
      <family val="2"/>
    </font>
    <font>
      <sz val="10"/>
      <name val="MS Sans Serif"/>
    </font>
    <font>
      <b/>
      <sz val="10"/>
      <name val="Arial"/>
      <family val="2"/>
    </font>
    <font>
      <i/>
      <sz val="8"/>
      <name val="Arial"/>
      <family val="2"/>
    </font>
    <font>
      <sz val="10"/>
      <color rgb="FFFF0000"/>
      <name val="Arial"/>
      <family val="2"/>
    </font>
  </fonts>
  <fills count="10">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7"/>
        <bgColor indexed="64"/>
      </patternFill>
    </fill>
    <fill>
      <patternFill patternType="solid">
        <fgColor theme="0"/>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rgb="FFC0C0C0"/>
        <bgColor indexed="64"/>
      </patternFill>
    </fill>
    <fill>
      <patternFill patternType="solid">
        <fgColor theme="3" tint="0.79998168889431442"/>
        <bgColor indexed="64"/>
      </patternFill>
    </fill>
  </fills>
  <borders count="21">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thin">
        <color indexed="64"/>
      </top>
      <bottom/>
      <diagonal/>
    </border>
  </borders>
  <cellStyleXfs count="5">
    <xf numFmtId="0" fontId="0" fillId="0" borderId="0"/>
    <xf numFmtId="0" fontId="1" fillId="0" borderId="0" applyNumberFormat="0" applyFill="0" applyBorder="0" applyAlignment="0" applyProtection="0"/>
    <xf numFmtId="0" fontId="4" fillId="0" borderId="0"/>
    <xf numFmtId="0" fontId="7" fillId="0" borderId="0"/>
    <xf numFmtId="9" fontId="8" fillId="0" borderId="0" applyFont="0" applyFill="0" applyBorder="0" applyAlignment="0" applyProtection="0"/>
  </cellStyleXfs>
  <cellXfs count="119">
    <xf numFmtId="0" fontId="0" fillId="0" borderId="0" xfId="0"/>
    <xf numFmtId="0" fontId="2" fillId="2" borderId="0" xfId="2" applyFont="1" applyFill="1" applyBorder="1"/>
    <xf numFmtId="0" fontId="0" fillId="2" borderId="0" xfId="0" applyFill="1"/>
    <xf numFmtId="0" fontId="2" fillId="2" borderId="0" xfId="2" applyFont="1" applyFill="1" applyBorder="1" applyAlignment="1">
      <alignment vertical="top" wrapText="1"/>
    </xf>
    <xf numFmtId="0" fontId="3" fillId="3" borderId="0" xfId="0" applyNumberFormat="1" applyFont="1" applyFill="1" applyBorder="1" applyAlignment="1" applyProtection="1">
      <alignment wrapText="1"/>
    </xf>
    <xf numFmtId="0" fontId="2" fillId="2" borderId="0"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vertical="center"/>
    </xf>
    <xf numFmtId="0" fontId="2" fillId="2" borderId="0" xfId="0" applyNumberFormat="1" applyFont="1" applyFill="1" applyBorder="1" applyAlignment="1" applyProtection="1">
      <alignment horizontal="left" vertical="center"/>
    </xf>
    <xf numFmtId="0" fontId="2" fillId="2" borderId="1" xfId="0" quotePrefix="1" applyNumberFormat="1" applyFont="1" applyFill="1" applyBorder="1"/>
    <xf numFmtId="3" fontId="3" fillId="2" borderId="10" xfId="0" quotePrefix="1" applyNumberFormat="1" applyFont="1" applyFill="1" applyBorder="1" applyAlignment="1">
      <alignment horizontal="right"/>
    </xf>
    <xf numFmtId="3" fontId="3" fillId="2" borderId="1" xfId="0" quotePrefix="1" applyNumberFormat="1" applyFont="1" applyFill="1" applyBorder="1" applyAlignment="1">
      <alignment horizontal="right"/>
    </xf>
    <xf numFmtId="3" fontId="3" fillId="2" borderId="2" xfId="0" quotePrefix="1" applyNumberFormat="1" applyFont="1" applyFill="1" applyBorder="1" applyAlignment="1">
      <alignment horizontal="right"/>
    </xf>
    <xf numFmtId="0" fontId="4" fillId="5" borderId="0" xfId="0" applyFont="1" applyFill="1"/>
    <xf numFmtId="164" fontId="4" fillId="5" borderId="0" xfId="0" applyNumberFormat="1" applyFont="1" applyFill="1"/>
    <xf numFmtId="0" fontId="4" fillId="5" borderId="0" xfId="0" quotePrefix="1" applyFont="1" applyFill="1"/>
    <xf numFmtId="0" fontId="3" fillId="6" borderId="3" xfId="0" applyNumberFormat="1" applyFont="1" applyFill="1" applyBorder="1" applyAlignment="1">
      <alignment horizontal="center" vertical="center" wrapText="1"/>
    </xf>
    <xf numFmtId="0" fontId="3" fillId="6" borderId="4" xfId="0" quotePrefix="1" applyNumberFormat="1" applyFont="1" applyFill="1" applyBorder="1" applyAlignment="1">
      <alignment horizontal="right"/>
    </xf>
    <xf numFmtId="0" fontId="3" fillId="6" borderId="11" xfId="0" quotePrefix="1" applyNumberFormat="1" applyFont="1" applyFill="1" applyBorder="1" applyAlignment="1">
      <alignment horizontal="right"/>
    </xf>
    <xf numFmtId="0" fontId="2" fillId="2" borderId="14" xfId="0" applyNumberFormat="1" applyFont="1" applyFill="1" applyBorder="1" applyAlignment="1" applyProtection="1">
      <alignment horizontal="left" vertical="center" wrapText="1"/>
    </xf>
    <xf numFmtId="0" fontId="2" fillId="2" borderId="8" xfId="0" applyNumberFormat="1" applyFont="1" applyFill="1" applyBorder="1" applyAlignment="1" applyProtection="1">
      <alignment horizontal="left" vertical="center" wrapText="1"/>
    </xf>
    <xf numFmtId="3" fontId="3" fillId="2" borderId="12" xfId="0" quotePrefix="1" applyNumberFormat="1" applyFont="1" applyFill="1" applyBorder="1" applyAlignment="1">
      <alignment horizontal="right"/>
    </xf>
    <xf numFmtId="0" fontId="3" fillId="6" borderId="2" xfId="0" quotePrefix="1" applyNumberFormat="1" applyFont="1" applyFill="1" applyBorder="1" applyAlignment="1">
      <alignment horizontal="right" vertical="center"/>
    </xf>
    <xf numFmtId="0" fontId="2" fillId="2" borderId="0" xfId="2" applyFont="1" applyFill="1" applyBorder="1" applyAlignment="1">
      <alignment vertical="top" wrapText="1"/>
    </xf>
    <xf numFmtId="0" fontId="2" fillId="2" borderId="14"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left" vertical="center" wrapText="1"/>
    </xf>
    <xf numFmtId="0" fontId="2" fillId="2" borderId="8" xfId="0" applyNumberFormat="1" applyFont="1" applyFill="1" applyBorder="1" applyAlignment="1" applyProtection="1">
      <alignment horizontal="left" vertical="center" wrapText="1"/>
    </xf>
    <xf numFmtId="0" fontId="3" fillId="7" borderId="3" xfId="0" quotePrefix="1" applyNumberFormat="1" applyFont="1" applyFill="1" applyBorder="1" applyAlignment="1">
      <alignment horizontal="right" vertical="center"/>
    </xf>
    <xf numFmtId="0" fontId="3" fillId="7" borderId="3" xfId="0" applyNumberFormat="1" applyFont="1" applyFill="1" applyBorder="1" applyAlignment="1">
      <alignment horizontal="center" vertical="center" wrapText="1"/>
    </xf>
    <xf numFmtId="0" fontId="3" fillId="7" borderId="4" xfId="0" quotePrefix="1" applyNumberFormat="1" applyFont="1" applyFill="1" applyBorder="1" applyAlignment="1">
      <alignment horizontal="right"/>
    </xf>
    <xf numFmtId="0" fontId="3" fillId="7" borderId="13" xfId="0" quotePrefix="1" applyNumberFormat="1" applyFont="1" applyFill="1" applyBorder="1" applyAlignment="1">
      <alignment horizontal="right"/>
    </xf>
    <xf numFmtId="0" fontId="3" fillId="6" borderId="15" xfId="0" applyNumberFormat="1" applyFont="1" applyFill="1" applyBorder="1" applyAlignment="1">
      <alignment horizontal="center" vertical="center" wrapText="1"/>
    </xf>
    <xf numFmtId="0" fontId="3" fillId="6" borderId="16" xfId="0" applyNumberFormat="1" applyFont="1" applyFill="1" applyBorder="1" applyAlignment="1">
      <alignment horizontal="center" vertical="center" wrapText="1"/>
    </xf>
    <xf numFmtId="0" fontId="3" fillId="6" borderId="7" xfId="0" applyNumberFormat="1" applyFont="1" applyFill="1" applyBorder="1" applyAlignment="1">
      <alignment horizontal="center" vertical="center" wrapText="1"/>
    </xf>
    <xf numFmtId="0" fontId="2" fillId="2" borderId="0" xfId="0" applyNumberFormat="1" applyFont="1" applyFill="1" applyBorder="1" applyAlignment="1" applyProtection="1">
      <alignment horizontal="center" vertical="center" wrapText="1"/>
    </xf>
    <xf numFmtId="0" fontId="11" fillId="5" borderId="0" xfId="0" applyFont="1" applyFill="1"/>
    <xf numFmtId="0" fontId="2" fillId="2" borderId="8" xfId="0" applyNumberFormat="1" applyFont="1" applyFill="1" applyBorder="1" applyAlignment="1" applyProtection="1">
      <alignment horizontal="left" vertical="center" wrapText="1"/>
    </xf>
    <xf numFmtId="166" fontId="3" fillId="2" borderId="1" xfId="4" quotePrefix="1" applyNumberFormat="1" applyFont="1" applyFill="1" applyBorder="1" applyAlignment="1">
      <alignment horizontal="right"/>
    </xf>
    <xf numFmtId="166" fontId="3" fillId="2" borderId="12" xfId="4" quotePrefix="1" applyNumberFormat="1" applyFont="1" applyFill="1" applyBorder="1" applyAlignment="1">
      <alignment horizontal="right"/>
    </xf>
    <xf numFmtId="166" fontId="3" fillId="2" borderId="10" xfId="4" quotePrefix="1" applyNumberFormat="1" applyFont="1" applyFill="1" applyBorder="1" applyAlignment="1">
      <alignment horizontal="right"/>
    </xf>
    <xf numFmtId="166" fontId="3" fillId="2" borderId="2" xfId="4" quotePrefix="1" applyNumberFormat="1" applyFont="1" applyFill="1" applyBorder="1" applyAlignment="1">
      <alignment horizontal="right"/>
    </xf>
    <xf numFmtId="164" fontId="3" fillId="2" borderId="1" xfId="4" quotePrefix="1" applyNumberFormat="1" applyFont="1" applyFill="1" applyBorder="1" applyAlignment="1">
      <alignment horizontal="right"/>
    </xf>
    <xf numFmtId="164" fontId="3" fillId="2" borderId="12" xfId="4" quotePrefix="1" applyNumberFormat="1" applyFont="1" applyFill="1" applyBorder="1" applyAlignment="1">
      <alignment horizontal="right"/>
    </xf>
    <xf numFmtId="164" fontId="3" fillId="2" borderId="10" xfId="4" quotePrefix="1" applyNumberFormat="1" applyFont="1" applyFill="1" applyBorder="1" applyAlignment="1">
      <alignment horizontal="right"/>
    </xf>
    <xf numFmtId="164" fontId="3" fillId="2" borderId="2" xfId="4" quotePrefix="1" applyNumberFormat="1" applyFont="1" applyFill="1" applyBorder="1" applyAlignment="1">
      <alignment horizontal="right"/>
    </xf>
    <xf numFmtId="0" fontId="3" fillId="6" borderId="18" xfId="0" quotePrefix="1" applyNumberFormat="1" applyFont="1" applyFill="1" applyBorder="1" applyAlignment="1">
      <alignment horizontal="right"/>
    </xf>
    <xf numFmtId="0" fontId="3" fillId="6" borderId="2" xfId="0" quotePrefix="1" applyNumberFormat="1" applyFont="1" applyFill="1" applyBorder="1" applyAlignment="1">
      <alignment horizontal="right"/>
    </xf>
    <xf numFmtId="0" fontId="0" fillId="5" borderId="0" xfId="0" applyFill="1"/>
    <xf numFmtId="0" fontId="3" fillId="5" borderId="7" xfId="0" applyNumberFormat="1" applyFont="1" applyFill="1" applyBorder="1" applyAlignment="1">
      <alignment horizontal="left" vertical="center" wrapText="1"/>
    </xf>
    <xf numFmtId="164" fontId="3" fillId="5" borderId="8" xfId="4" applyNumberFormat="1" applyFont="1" applyFill="1" applyBorder="1" applyAlignment="1">
      <alignment horizontal="right"/>
    </xf>
    <xf numFmtId="164" fontId="3" fillId="5" borderId="9" xfId="4" applyNumberFormat="1" applyFont="1" applyFill="1" applyBorder="1"/>
    <xf numFmtId="164" fontId="0" fillId="5" borderId="0" xfId="0" applyNumberFormat="1" applyFill="1"/>
    <xf numFmtId="0" fontId="3" fillId="5" borderId="4" xfId="0" applyNumberFormat="1" applyFont="1" applyFill="1" applyBorder="1" applyAlignment="1">
      <alignment horizontal="left" vertical="center" wrapText="1"/>
    </xf>
    <xf numFmtId="164" fontId="3" fillId="5" borderId="0" xfId="4" applyNumberFormat="1" applyFont="1" applyFill="1" applyBorder="1"/>
    <xf numFmtId="164" fontId="3" fillId="5" borderId="17" xfId="4" applyNumberFormat="1" applyFont="1" applyFill="1" applyBorder="1"/>
    <xf numFmtId="0" fontId="2" fillId="5" borderId="4" xfId="0" applyFont="1" applyFill="1" applyBorder="1" applyAlignment="1">
      <alignment horizontal="left" indent="1"/>
    </xf>
    <xf numFmtId="164" fontId="2" fillId="5" borderId="0" xfId="4" applyNumberFormat="1" applyFont="1" applyFill="1" applyBorder="1" applyAlignment="1">
      <alignment horizontal="right"/>
    </xf>
    <xf numFmtId="164" fontId="2" fillId="5" borderId="17" xfId="4" applyNumberFormat="1" applyFont="1" applyFill="1" applyBorder="1"/>
    <xf numFmtId="164" fontId="3" fillId="5" borderId="0" xfId="4" applyNumberFormat="1" applyFont="1" applyFill="1" applyBorder="1" applyAlignment="1">
      <alignment horizontal="right"/>
    </xf>
    <xf numFmtId="0" fontId="10" fillId="5" borderId="4" xfId="0" applyFont="1" applyFill="1" applyBorder="1" applyAlignment="1">
      <alignment horizontal="left" indent="2"/>
    </xf>
    <xf numFmtId="164" fontId="10" fillId="5" borderId="0" xfId="4" applyNumberFormat="1" applyFont="1" applyFill="1" applyBorder="1" applyAlignment="1">
      <alignment horizontal="right"/>
    </xf>
    <xf numFmtId="164" fontId="10" fillId="5" borderId="17" xfId="4" applyNumberFormat="1" applyFont="1" applyFill="1" applyBorder="1"/>
    <xf numFmtId="164" fontId="2" fillId="5" borderId="0" xfId="4" applyNumberFormat="1" applyFont="1" applyFill="1" applyBorder="1"/>
    <xf numFmtId="164" fontId="10" fillId="5" borderId="0" xfId="4" applyNumberFormat="1" applyFont="1" applyFill="1" applyBorder="1"/>
    <xf numFmtId="164" fontId="3" fillId="5" borderId="8" xfId="4" applyNumberFormat="1" applyFont="1" applyFill="1" applyBorder="1"/>
    <xf numFmtId="164" fontId="2" fillId="5" borderId="18" xfId="4" applyNumberFormat="1" applyFont="1" applyFill="1" applyBorder="1"/>
    <xf numFmtId="0" fontId="0" fillId="5" borderId="0" xfId="0" applyFill="1" applyBorder="1"/>
    <xf numFmtId="0" fontId="2" fillId="5" borderId="5" xfId="0" applyFont="1" applyFill="1" applyBorder="1" applyAlignment="1">
      <alignment horizontal="left" indent="1"/>
    </xf>
    <xf numFmtId="164" fontId="2" fillId="5" borderId="14" xfId="4" applyNumberFormat="1" applyFont="1" applyFill="1" applyBorder="1"/>
    <xf numFmtId="0" fontId="0" fillId="5" borderId="0" xfId="0" applyFill="1" applyAlignment="1">
      <alignment horizontal="center"/>
    </xf>
    <xf numFmtId="165" fontId="0" fillId="5" borderId="0" xfId="0" applyNumberFormat="1" applyFill="1" applyAlignment="1">
      <alignment horizontal="center"/>
    </xf>
    <xf numFmtId="0" fontId="2" fillId="5" borderId="0" xfId="0" applyFont="1" applyFill="1" applyBorder="1" applyAlignment="1">
      <alignment horizontal="left" indent="1"/>
    </xf>
    <xf numFmtId="3" fontId="4" fillId="5" borderId="0" xfId="0" applyNumberFormat="1" applyFont="1" applyFill="1"/>
    <xf numFmtId="3" fontId="3" fillId="2" borderId="19" xfId="0" quotePrefix="1" applyNumberFormat="1" applyFont="1" applyFill="1" applyBorder="1" applyAlignment="1">
      <alignment horizontal="right"/>
    </xf>
    <xf numFmtId="0" fontId="3" fillId="9" borderId="6" xfId="0" quotePrefix="1" applyNumberFormat="1" applyFont="1" applyFill="1" applyBorder="1" applyAlignment="1">
      <alignment horizontal="right"/>
    </xf>
    <xf numFmtId="3" fontId="3" fillId="2" borderId="20" xfId="0" quotePrefix="1" applyNumberFormat="1" applyFont="1" applyFill="1" applyBorder="1" applyAlignment="1">
      <alignment horizontal="right"/>
    </xf>
    <xf numFmtId="166" fontId="3" fillId="2" borderId="20" xfId="4" quotePrefix="1" applyNumberFormat="1" applyFont="1" applyFill="1" applyBorder="1" applyAlignment="1">
      <alignment horizontal="right"/>
    </xf>
    <xf numFmtId="0" fontId="3" fillId="9" borderId="4" xfId="0" quotePrefix="1" applyNumberFormat="1" applyFont="1" applyFill="1" applyBorder="1" applyAlignment="1">
      <alignment horizontal="right"/>
    </xf>
    <xf numFmtId="0" fontId="3" fillId="9" borderId="13" xfId="0" quotePrefix="1" applyNumberFormat="1" applyFont="1" applyFill="1" applyBorder="1" applyAlignment="1">
      <alignment horizontal="right"/>
    </xf>
    <xf numFmtId="0" fontId="3" fillId="9" borderId="3" xfId="0" quotePrefix="1" applyNumberFormat="1" applyFont="1" applyFill="1" applyBorder="1" applyAlignment="1">
      <alignment horizontal="right" vertical="center"/>
    </xf>
    <xf numFmtId="0" fontId="3" fillId="9" borderId="3" xfId="0" applyNumberFormat="1" applyFont="1" applyFill="1" applyBorder="1" applyAlignment="1">
      <alignment horizontal="center" vertical="center" wrapText="1"/>
    </xf>
    <xf numFmtId="164" fontId="3" fillId="2" borderId="20" xfId="4" quotePrefix="1" applyNumberFormat="1" applyFont="1" applyFill="1" applyBorder="1" applyAlignment="1">
      <alignment horizontal="right"/>
    </xf>
    <xf numFmtId="166" fontId="4" fillId="5" borderId="0" xfId="0" applyNumberFormat="1" applyFont="1" applyFill="1"/>
    <xf numFmtId="0" fontId="2" fillId="2" borderId="0" xfId="0" applyNumberFormat="1" applyFont="1" applyFill="1" applyBorder="1" applyAlignment="1" applyProtection="1">
      <alignment horizontal="left" vertical="center" wrapText="1"/>
    </xf>
    <xf numFmtId="0" fontId="3" fillId="0" borderId="7" xfId="2" applyFont="1" applyFill="1" applyBorder="1" applyAlignment="1">
      <alignment horizontal="center" vertical="center" wrapText="1"/>
    </xf>
    <xf numFmtId="0" fontId="3" fillId="0" borderId="8" xfId="2" applyFont="1" applyFill="1" applyBorder="1" applyAlignment="1">
      <alignment horizontal="center" vertical="center" wrapText="1"/>
    </xf>
    <xf numFmtId="0" fontId="3" fillId="0" borderId="9" xfId="2" applyFont="1" applyFill="1" applyBorder="1" applyAlignment="1">
      <alignment horizontal="center" vertical="center" wrapText="1"/>
    </xf>
    <xf numFmtId="0" fontId="2" fillId="0" borderId="0" xfId="2" applyFont="1" applyBorder="1" applyAlignment="1">
      <alignment wrapText="1"/>
    </xf>
    <xf numFmtId="0" fontId="3" fillId="3" borderId="0" xfId="2" applyFont="1" applyFill="1" applyBorder="1" applyAlignment="1">
      <alignment horizontal="left" vertical="center" wrapText="1"/>
    </xf>
    <xf numFmtId="0" fontId="3" fillId="3" borderId="0" xfId="2" applyFont="1" applyFill="1" applyBorder="1" applyAlignment="1">
      <alignment horizontal="left" wrapText="1"/>
    </xf>
    <xf numFmtId="0" fontId="2" fillId="2" borderId="0" xfId="2" applyFont="1" applyFill="1" applyBorder="1" applyAlignment="1">
      <alignment wrapText="1"/>
    </xf>
    <xf numFmtId="0" fontId="2" fillId="0" borderId="0" xfId="0" applyFont="1" applyAlignment="1">
      <alignment horizontal="left" vertical="center" wrapText="1"/>
    </xf>
    <xf numFmtId="0" fontId="5" fillId="2" borderId="0" xfId="1" applyFont="1" applyFill="1" applyBorder="1" applyAlignment="1">
      <alignment horizontal="left" vertical="top" wrapText="1"/>
    </xf>
    <xf numFmtId="0" fontId="2" fillId="2" borderId="0" xfId="0" applyFont="1" applyFill="1" applyBorder="1" applyAlignment="1">
      <alignment horizontal="left" vertical="center" wrapText="1"/>
    </xf>
    <xf numFmtId="0" fontId="2" fillId="4" borderId="0" xfId="1" applyFont="1" applyFill="1" applyAlignment="1">
      <alignment horizontal="center"/>
    </xf>
    <xf numFmtId="0" fontId="1" fillId="8" borderId="0" xfId="1" applyFill="1" applyBorder="1" applyAlignment="1">
      <alignment horizontal="left" wrapText="1"/>
    </xf>
    <xf numFmtId="0" fontId="2" fillId="2" borderId="0" xfId="2" applyFont="1" applyFill="1" applyBorder="1" applyAlignment="1">
      <alignment vertical="top" wrapText="1"/>
    </xf>
    <xf numFmtId="0" fontId="2" fillId="2" borderId="14"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left" vertical="center" wrapText="1"/>
    </xf>
    <xf numFmtId="0" fontId="2" fillId="2" borderId="8" xfId="0" applyNumberFormat="1" applyFont="1" applyFill="1" applyBorder="1" applyAlignment="1" applyProtection="1">
      <alignment horizontal="left" vertical="center" wrapText="1"/>
    </xf>
    <xf numFmtId="0" fontId="3" fillId="3" borderId="0" xfId="0" applyNumberFormat="1" applyFont="1" applyFill="1" applyBorder="1" applyAlignment="1" applyProtection="1">
      <alignment horizontal="left" wrapText="1"/>
    </xf>
    <xf numFmtId="0" fontId="2" fillId="2" borderId="15" xfId="0" applyNumberFormat="1" applyFont="1" applyFill="1" applyBorder="1" applyAlignment="1" applyProtection="1">
      <alignment horizontal="left" vertical="center" wrapText="1"/>
    </xf>
    <xf numFmtId="0" fontId="2" fillId="2" borderId="14" xfId="0" applyNumberFormat="1" applyFont="1" applyFill="1" applyBorder="1" applyAlignment="1" applyProtection="1">
      <alignment horizontal="left" wrapText="1"/>
    </xf>
    <xf numFmtId="0" fontId="2" fillId="5" borderId="0" xfId="0" applyFont="1" applyFill="1" applyAlignment="1">
      <alignment horizontal="left" wrapText="1"/>
    </xf>
    <xf numFmtId="0" fontId="10" fillId="7" borderId="7" xfId="0" applyNumberFormat="1" applyFont="1" applyFill="1" applyBorder="1" applyAlignment="1">
      <alignment horizontal="right" vertical="center" wrapText="1"/>
    </xf>
    <xf numFmtId="0" fontId="10" fillId="7" borderId="8" xfId="0" applyNumberFormat="1" applyFont="1" applyFill="1" applyBorder="1" applyAlignment="1">
      <alignment horizontal="right" vertical="center" wrapText="1"/>
    </xf>
    <xf numFmtId="0" fontId="10" fillId="7" borderId="9" xfId="0" applyNumberFormat="1" applyFont="1" applyFill="1" applyBorder="1" applyAlignment="1">
      <alignment horizontal="right" vertical="center" wrapText="1"/>
    </xf>
    <xf numFmtId="0" fontId="9" fillId="7" borderId="7" xfId="0" applyNumberFormat="1" applyFont="1" applyFill="1" applyBorder="1" applyAlignment="1">
      <alignment horizontal="center" vertical="center" wrapText="1"/>
    </xf>
    <xf numFmtId="0" fontId="9" fillId="7" borderId="8" xfId="0" applyNumberFormat="1" applyFont="1" applyFill="1" applyBorder="1" applyAlignment="1">
      <alignment horizontal="center" vertical="center" wrapText="1"/>
    </xf>
    <xf numFmtId="0" fontId="9" fillId="7" borderId="9" xfId="0" applyNumberFormat="1" applyFont="1" applyFill="1" applyBorder="1" applyAlignment="1">
      <alignment horizontal="center" vertical="center" wrapText="1"/>
    </xf>
    <xf numFmtId="0" fontId="10" fillId="6" borderId="7" xfId="0" applyNumberFormat="1" applyFont="1" applyFill="1" applyBorder="1" applyAlignment="1">
      <alignment horizontal="right" vertical="center" wrapText="1"/>
    </xf>
    <xf numFmtId="0" fontId="10" fillId="6" borderId="8" xfId="0" applyNumberFormat="1" applyFont="1" applyFill="1" applyBorder="1" applyAlignment="1">
      <alignment horizontal="right" vertical="center" wrapText="1"/>
    </xf>
    <xf numFmtId="0" fontId="10" fillId="6" borderId="9" xfId="0" applyNumberFormat="1" applyFont="1" applyFill="1" applyBorder="1" applyAlignment="1">
      <alignment horizontal="right" vertical="center" wrapText="1"/>
    </xf>
    <xf numFmtId="0" fontId="3" fillId="6" borderId="6" xfId="0" applyNumberFormat="1" applyFont="1" applyFill="1" applyBorder="1" applyAlignment="1">
      <alignment horizontal="left" vertical="center" wrapText="1"/>
    </xf>
    <xf numFmtId="0" fontId="3" fillId="6" borderId="15" xfId="0" applyNumberFormat="1" applyFont="1" applyFill="1" applyBorder="1" applyAlignment="1">
      <alignment horizontal="left" vertical="center" wrapText="1"/>
    </xf>
    <xf numFmtId="0" fontId="3" fillId="6" borderId="16" xfId="0" applyNumberFormat="1" applyFont="1" applyFill="1" applyBorder="1" applyAlignment="1">
      <alignment horizontal="left" vertical="center" wrapText="1"/>
    </xf>
    <xf numFmtId="0" fontId="3" fillId="6" borderId="5" xfId="0" applyNumberFormat="1" applyFont="1" applyFill="1" applyBorder="1" applyAlignment="1">
      <alignment horizontal="left" vertical="center" wrapText="1"/>
    </xf>
    <xf numFmtId="0" fontId="10" fillId="6" borderId="0" xfId="0" applyNumberFormat="1" applyFont="1" applyFill="1" applyBorder="1" applyAlignment="1">
      <alignment horizontal="right" vertical="center" wrapText="1"/>
    </xf>
    <xf numFmtId="0" fontId="10" fillId="6" borderId="17" xfId="0" applyNumberFormat="1" applyFont="1" applyFill="1" applyBorder="1" applyAlignment="1">
      <alignment horizontal="right" vertical="center" wrapText="1"/>
    </xf>
  </cellXfs>
  <cellStyles count="5">
    <cellStyle name="Lien hypertexte" xfId="1" builtinId="8"/>
    <cellStyle name="Normal" xfId="0" builtinId="0"/>
    <cellStyle name="Normal 2" xfId="3"/>
    <cellStyle name="Normal_Tdb_CIVIS_finjuillet2011_internet" xfId="2"/>
    <cellStyle name="Pourcentage" xfId="4" builtinId="5"/>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723951615027942E-2"/>
          <c:y val="9.3365177182380632E-2"/>
          <c:w val="0.86895390770683412"/>
          <c:h val="0.7289339373158914"/>
        </c:manualLayout>
      </c:layout>
      <c:areaChart>
        <c:grouping val="stacked"/>
        <c:varyColors val="0"/>
        <c:ser>
          <c:idx val="6"/>
          <c:order val="0"/>
          <c:tx>
            <c:v>Travail fréquent la nuit</c:v>
          </c:tx>
          <c:spPr>
            <a:solidFill>
              <a:schemeClr val="accent3">
                <a:lumMod val="75000"/>
                <a:alpha val="80000"/>
              </a:schemeClr>
            </a:solidFill>
          </c:spPr>
          <c:cat>
            <c:numRef>
              <c:f>'Ensemble des actifs'!$A$16:$A$48</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'Ensemble des actifs'!$E$16:$E$48</c:f>
              <c:numCache>
                <c:formatCode>#\ ##0.0</c:formatCode>
                <c:ptCount val="33"/>
                <c:pt idx="0">
                  <c:v>3.9</c:v>
                </c:pt>
                <c:pt idx="1">
                  <c:v>3.5</c:v>
                </c:pt>
                <c:pt idx="2">
                  <c:v>3.6</c:v>
                </c:pt>
                <c:pt idx="3">
                  <c:v>3.6</c:v>
                </c:pt>
                <c:pt idx="4">
                  <c:v>3.7</c:v>
                </c:pt>
                <c:pt idx="5">
                  <c:v>3.6</c:v>
                </c:pt>
                <c:pt idx="6">
                  <c:v>3.6</c:v>
                </c:pt>
                <c:pt idx="7">
                  <c:v>3.8</c:v>
                </c:pt>
                <c:pt idx="8">
                  <c:v>3.9</c:v>
                </c:pt>
                <c:pt idx="9">
                  <c:v>3.9</c:v>
                </c:pt>
                <c:pt idx="10">
                  <c:v>4.5999999999999996</c:v>
                </c:pt>
                <c:pt idx="11">
                  <c:v>4.9000000000000004</c:v>
                </c:pt>
                <c:pt idx="12">
                  <c:v>5</c:v>
                </c:pt>
                <c:pt idx="13">
                  <c:v>6.8</c:v>
                </c:pt>
                <c:pt idx="14">
                  <c:v>7.3</c:v>
                </c:pt>
                <c:pt idx="15">
                  <c:v>7.2</c:v>
                </c:pt>
                <c:pt idx="16">
                  <c:v>6.8</c:v>
                </c:pt>
                <c:pt idx="17">
                  <c:v>7.2</c:v>
                </c:pt>
                <c:pt idx="18">
                  <c:v>7.2</c:v>
                </c:pt>
                <c:pt idx="19">
                  <c:v>7.1</c:v>
                </c:pt>
                <c:pt idx="20">
                  <c:v>7.1</c:v>
                </c:pt>
                <c:pt idx="21">
                  <c:v>7.1</c:v>
                </c:pt>
                <c:pt idx="22">
                  <c:v>7.1</c:v>
                </c:pt>
                <c:pt idx="23">
                  <c:v>4.3</c:v>
                </c:pt>
                <c:pt idx="24">
                  <c:v>4.0999999999999996</c:v>
                </c:pt>
                <c:pt idx="25">
                  <c:v>3.9</c:v>
                </c:pt>
                <c:pt idx="26">
                  <c:v>3.9</c:v>
                </c:pt>
                <c:pt idx="27">
                  <c:v>3.6</c:v>
                </c:pt>
                <c:pt idx="28">
                  <c:v>3.5</c:v>
                </c:pt>
                <c:pt idx="29">
                  <c:v>3.3</c:v>
                </c:pt>
                <c:pt idx="30">
                  <c:v>3.1</c:v>
                </c:pt>
                <c:pt idx="31">
                  <c:v>3.1</c:v>
                </c:pt>
                <c:pt idx="32">
                  <c:v>3.5</c:v>
                </c:pt>
              </c:numCache>
            </c:numRef>
          </c:val>
          <c:extLst>
            <c:ext xmlns:c16="http://schemas.microsoft.com/office/drawing/2014/chart" uri="{C3380CC4-5D6E-409C-BE32-E72D297353CC}">
              <c16:uniqueId val="{00000000-C90E-496E-A24F-E57F50F11FFB}"/>
            </c:ext>
          </c:extLst>
        </c:ser>
        <c:ser>
          <c:idx val="7"/>
          <c:order val="1"/>
          <c:tx>
            <c:v>Travail peu fréquent la nuit</c:v>
          </c:tx>
          <c:spPr>
            <a:solidFill>
              <a:schemeClr val="accent3">
                <a:lumMod val="60000"/>
                <a:lumOff val="40000"/>
                <a:alpha val="80000"/>
              </a:schemeClr>
            </a:solidFill>
            <a:ln>
              <a:noFill/>
              <a:prstDash val="dash"/>
            </a:ln>
          </c:spPr>
          <c:cat>
            <c:numRef>
              <c:f>'Ensemble des actifs'!$A$16:$A$48</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'Ensemble des actifs'!$F$16:$F$48</c:f>
              <c:numCache>
                <c:formatCode>#\ ##0.0</c:formatCode>
                <c:ptCount val="33"/>
                <c:pt idx="0">
                  <c:v>11.1</c:v>
                </c:pt>
                <c:pt idx="1">
                  <c:v>11.2</c:v>
                </c:pt>
                <c:pt idx="2">
                  <c:v>11.5</c:v>
                </c:pt>
                <c:pt idx="3">
                  <c:v>11.6</c:v>
                </c:pt>
                <c:pt idx="4">
                  <c:v>11.7</c:v>
                </c:pt>
                <c:pt idx="5">
                  <c:v>11.7</c:v>
                </c:pt>
                <c:pt idx="6">
                  <c:v>11.7</c:v>
                </c:pt>
                <c:pt idx="7">
                  <c:v>11.7</c:v>
                </c:pt>
                <c:pt idx="8">
                  <c:v>11.6</c:v>
                </c:pt>
                <c:pt idx="9">
                  <c:v>12.1</c:v>
                </c:pt>
                <c:pt idx="10">
                  <c:v>11.4</c:v>
                </c:pt>
                <c:pt idx="11">
                  <c:v>10.7</c:v>
                </c:pt>
                <c:pt idx="12">
                  <c:v>10.5</c:v>
                </c:pt>
                <c:pt idx="13">
                  <c:v>9.6</c:v>
                </c:pt>
                <c:pt idx="14">
                  <c:v>9.4</c:v>
                </c:pt>
                <c:pt idx="15">
                  <c:v>9.1</c:v>
                </c:pt>
                <c:pt idx="16">
                  <c:v>9.1999999999999993</c:v>
                </c:pt>
                <c:pt idx="17">
                  <c:v>8.9</c:v>
                </c:pt>
                <c:pt idx="18">
                  <c:v>8.8000000000000007</c:v>
                </c:pt>
                <c:pt idx="19">
                  <c:v>9</c:v>
                </c:pt>
                <c:pt idx="20">
                  <c:v>9</c:v>
                </c:pt>
                <c:pt idx="21">
                  <c:v>9</c:v>
                </c:pt>
                <c:pt idx="22">
                  <c:v>8.9</c:v>
                </c:pt>
                <c:pt idx="23">
                  <c:v>7.1</c:v>
                </c:pt>
                <c:pt idx="24">
                  <c:v>7.5</c:v>
                </c:pt>
                <c:pt idx="25">
                  <c:v>7.6</c:v>
                </c:pt>
                <c:pt idx="26">
                  <c:v>8</c:v>
                </c:pt>
                <c:pt idx="27">
                  <c:v>7.9</c:v>
                </c:pt>
                <c:pt idx="28">
                  <c:v>7.9</c:v>
                </c:pt>
                <c:pt idx="29">
                  <c:v>8.6</c:v>
                </c:pt>
                <c:pt idx="30">
                  <c:v>6.9</c:v>
                </c:pt>
                <c:pt idx="31">
                  <c:v>6.9</c:v>
                </c:pt>
                <c:pt idx="32">
                  <c:v>7.2</c:v>
                </c:pt>
              </c:numCache>
            </c:numRef>
          </c:val>
          <c:extLst>
            <c:ext xmlns:c16="http://schemas.microsoft.com/office/drawing/2014/chart" uri="{C3380CC4-5D6E-409C-BE32-E72D297353CC}">
              <c16:uniqueId val="{00000001-C90E-496E-A24F-E57F50F11FFB}"/>
            </c:ext>
          </c:extLst>
        </c:ser>
        <c:dLbls>
          <c:showLegendKey val="0"/>
          <c:showVal val="0"/>
          <c:showCatName val="0"/>
          <c:showSerName val="0"/>
          <c:showPercent val="0"/>
          <c:showBubbleSize val="0"/>
        </c:dLbls>
        <c:axId val="85453824"/>
        <c:axId val="85455616"/>
      </c:areaChart>
      <c:catAx>
        <c:axId val="85453824"/>
        <c:scaling>
          <c:orientation val="minMax"/>
        </c:scaling>
        <c:delete val="0"/>
        <c:axPos val="b"/>
        <c:numFmt formatCode="General" sourceLinked="1"/>
        <c:majorTickMark val="out"/>
        <c:minorTickMark val="none"/>
        <c:tickLblPos val="nextTo"/>
        <c:crossAx val="85455616"/>
        <c:crosses val="autoZero"/>
        <c:auto val="1"/>
        <c:lblAlgn val="ctr"/>
        <c:lblOffset val="100"/>
        <c:tickLblSkip val="2"/>
        <c:tickMarkSkip val="1"/>
        <c:noMultiLvlLbl val="1"/>
      </c:catAx>
      <c:valAx>
        <c:axId val="85455616"/>
        <c:scaling>
          <c:orientation val="minMax"/>
          <c:max val="30"/>
        </c:scaling>
        <c:delete val="0"/>
        <c:axPos val="l"/>
        <c:majorGridlines>
          <c:spPr>
            <a:ln>
              <a:solidFill>
                <a:schemeClr val="tx1">
                  <a:lumMod val="65000"/>
                  <a:lumOff val="35000"/>
                </a:schemeClr>
              </a:solidFill>
              <a:prstDash val="dash"/>
            </a:ln>
          </c:spPr>
        </c:majorGridlines>
        <c:title>
          <c:tx>
            <c:rich>
              <a:bodyPr rot="0" vert="horz"/>
              <a:lstStyle/>
              <a:p>
                <a:pPr>
                  <a:defRPr sz="1100" b="0"/>
                </a:pPr>
                <a:r>
                  <a:rPr lang="fr-FR" sz="1100" b="0"/>
                  <a:t>Part de travailleurs de</a:t>
                </a:r>
                <a:r>
                  <a:rPr lang="fr-FR" sz="1100" b="0" baseline="0"/>
                  <a:t> nuit (en %)</a:t>
                </a:r>
              </a:p>
            </c:rich>
          </c:tx>
          <c:layout>
            <c:manualLayout>
              <c:xMode val="edge"/>
              <c:yMode val="edge"/>
              <c:x val="5.0825914439575591E-3"/>
              <c:y val="1.9833229953558254E-2"/>
            </c:manualLayout>
          </c:layout>
          <c:overlay val="0"/>
        </c:title>
        <c:numFmt formatCode="#,##0" sourceLinked="0"/>
        <c:majorTickMark val="none"/>
        <c:minorTickMark val="out"/>
        <c:tickLblPos val="nextTo"/>
        <c:crossAx val="85453824"/>
        <c:crosses val="autoZero"/>
        <c:crossBetween val="midCat"/>
      </c:valAx>
    </c:plotArea>
    <c:legend>
      <c:legendPos val="b"/>
      <c:layout>
        <c:manualLayout>
          <c:xMode val="edge"/>
          <c:yMode val="edge"/>
          <c:x val="0.62425988930889564"/>
          <c:y val="0.88210971366135793"/>
          <c:w val="0.27958788587674571"/>
          <c:h val="5.8019580131669059E-2"/>
        </c:manualLayout>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Part du travail de nuit </a:t>
            </a:r>
            <a:r>
              <a:rPr lang="en-US" sz="1400" baseline="0"/>
              <a:t>parmi les salariés</a:t>
            </a:r>
            <a:r>
              <a:rPr lang="en-US" sz="1400"/>
              <a:t> </a:t>
            </a:r>
          </a:p>
        </c:rich>
      </c:tx>
      <c:layout/>
      <c:overlay val="1"/>
    </c:title>
    <c:autoTitleDeleted val="0"/>
    <c:plotArea>
      <c:layout>
        <c:manualLayout>
          <c:layoutTarget val="inner"/>
          <c:xMode val="edge"/>
          <c:yMode val="edge"/>
          <c:x val="9.0723951615027942E-2"/>
          <c:y val="0.12448881688831959"/>
          <c:w val="0.86895390770683412"/>
          <c:h val="0.65781930187143089"/>
        </c:manualLayout>
      </c:layout>
      <c:areaChart>
        <c:grouping val="stacked"/>
        <c:varyColors val="0"/>
        <c:ser>
          <c:idx val="6"/>
          <c:order val="0"/>
          <c:tx>
            <c:v>Travail fréquent la nuit</c:v>
          </c:tx>
          <c:spPr>
            <a:solidFill>
              <a:schemeClr val="accent3">
                <a:lumMod val="75000"/>
                <a:alpha val="80000"/>
              </a:schemeClr>
            </a:solidFill>
          </c:spPr>
          <c:cat>
            <c:numRef>
              <c:f>'Salariés - non salariés'!$A$16:$A$48</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'Salariés - non salariés'!$B$16:$B$48</c:f>
              <c:numCache>
                <c:formatCode>0.0</c:formatCode>
                <c:ptCount val="33"/>
                <c:pt idx="0">
                  <c:v>4.0999999999999996</c:v>
                </c:pt>
                <c:pt idx="1">
                  <c:v>3.5</c:v>
                </c:pt>
                <c:pt idx="2">
                  <c:v>3.7</c:v>
                </c:pt>
                <c:pt idx="3">
                  <c:v>3.7</c:v>
                </c:pt>
                <c:pt idx="4">
                  <c:v>3.8</c:v>
                </c:pt>
                <c:pt idx="5">
                  <c:v>3.7</c:v>
                </c:pt>
                <c:pt idx="6">
                  <c:v>3.7</c:v>
                </c:pt>
                <c:pt idx="7">
                  <c:v>3.9</c:v>
                </c:pt>
                <c:pt idx="8">
                  <c:v>4</c:v>
                </c:pt>
                <c:pt idx="9">
                  <c:v>4</c:v>
                </c:pt>
                <c:pt idx="10">
                  <c:v>4.7</c:v>
                </c:pt>
                <c:pt idx="11">
                  <c:v>5.0999999999999996</c:v>
                </c:pt>
                <c:pt idx="12">
                  <c:v>5.2</c:v>
                </c:pt>
                <c:pt idx="13">
                  <c:v>7.1</c:v>
                </c:pt>
                <c:pt idx="14">
                  <c:v>7.6</c:v>
                </c:pt>
                <c:pt idx="15">
                  <c:v>7.5</c:v>
                </c:pt>
                <c:pt idx="16">
                  <c:v>7.2</c:v>
                </c:pt>
                <c:pt idx="17">
                  <c:v>7.5</c:v>
                </c:pt>
                <c:pt idx="18">
                  <c:v>7.5</c:v>
                </c:pt>
                <c:pt idx="19">
                  <c:v>7.3</c:v>
                </c:pt>
                <c:pt idx="20">
                  <c:v>7.4</c:v>
                </c:pt>
                <c:pt idx="21">
                  <c:v>7.5</c:v>
                </c:pt>
                <c:pt idx="22">
                  <c:v>7.4</c:v>
                </c:pt>
                <c:pt idx="23">
                  <c:v>4.4000000000000004</c:v>
                </c:pt>
                <c:pt idx="24">
                  <c:v>4.3</c:v>
                </c:pt>
                <c:pt idx="25">
                  <c:v>4.0999999999999996</c:v>
                </c:pt>
                <c:pt idx="26">
                  <c:v>4</c:v>
                </c:pt>
                <c:pt idx="27">
                  <c:v>3.7</c:v>
                </c:pt>
                <c:pt idx="28">
                  <c:v>3.6</c:v>
                </c:pt>
                <c:pt idx="29">
                  <c:v>3.5</c:v>
                </c:pt>
                <c:pt idx="30">
                  <c:v>3.3</c:v>
                </c:pt>
                <c:pt idx="31">
                  <c:v>3.3</c:v>
                </c:pt>
                <c:pt idx="32">
                  <c:v>3.7</c:v>
                </c:pt>
              </c:numCache>
            </c:numRef>
          </c:val>
          <c:extLst>
            <c:ext xmlns:c16="http://schemas.microsoft.com/office/drawing/2014/chart" uri="{C3380CC4-5D6E-409C-BE32-E72D297353CC}">
              <c16:uniqueId val="{00000000-4C73-4723-97B2-E86DF5777410}"/>
            </c:ext>
          </c:extLst>
        </c:ser>
        <c:ser>
          <c:idx val="7"/>
          <c:order val="1"/>
          <c:tx>
            <c:v>Travail peu fréquent la nuit</c:v>
          </c:tx>
          <c:spPr>
            <a:solidFill>
              <a:schemeClr val="accent3">
                <a:lumMod val="60000"/>
                <a:lumOff val="40000"/>
                <a:alpha val="80000"/>
              </a:schemeClr>
            </a:solidFill>
            <a:ln>
              <a:noFill/>
              <a:prstDash val="dash"/>
            </a:ln>
          </c:spPr>
          <c:cat>
            <c:numRef>
              <c:f>'Salariés - non salariés'!$A$16:$A$48</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'Salariés - non salariés'!$C$16:$C$48</c:f>
              <c:numCache>
                <c:formatCode>0.0</c:formatCode>
                <c:ptCount val="33"/>
                <c:pt idx="0">
                  <c:v>9.4</c:v>
                </c:pt>
                <c:pt idx="1">
                  <c:v>9.6999999999999993</c:v>
                </c:pt>
                <c:pt idx="2">
                  <c:v>9.6999999999999993</c:v>
                </c:pt>
                <c:pt idx="3">
                  <c:v>10.199999999999999</c:v>
                </c:pt>
                <c:pt idx="4">
                  <c:v>10.3</c:v>
                </c:pt>
                <c:pt idx="5">
                  <c:v>10.4</c:v>
                </c:pt>
                <c:pt idx="6">
                  <c:v>10.4</c:v>
                </c:pt>
                <c:pt idx="7">
                  <c:v>10.4</c:v>
                </c:pt>
                <c:pt idx="8">
                  <c:v>10.5</c:v>
                </c:pt>
                <c:pt idx="9">
                  <c:v>10.8</c:v>
                </c:pt>
                <c:pt idx="10">
                  <c:v>10.199999999999999</c:v>
                </c:pt>
                <c:pt idx="11">
                  <c:v>9.5</c:v>
                </c:pt>
                <c:pt idx="12">
                  <c:v>9.1999999999999993</c:v>
                </c:pt>
                <c:pt idx="13">
                  <c:v>8.4</c:v>
                </c:pt>
                <c:pt idx="14">
                  <c:v>8.1999999999999993</c:v>
                </c:pt>
                <c:pt idx="15">
                  <c:v>7.9</c:v>
                </c:pt>
                <c:pt idx="16">
                  <c:v>7.9</c:v>
                </c:pt>
                <c:pt idx="17">
                  <c:v>7.8</c:v>
                </c:pt>
                <c:pt idx="18">
                  <c:v>8</c:v>
                </c:pt>
                <c:pt idx="19">
                  <c:v>8.1</c:v>
                </c:pt>
                <c:pt idx="20">
                  <c:v>8</c:v>
                </c:pt>
                <c:pt idx="21">
                  <c:v>8</c:v>
                </c:pt>
                <c:pt idx="22">
                  <c:v>7.9</c:v>
                </c:pt>
                <c:pt idx="23">
                  <c:v>6.6</c:v>
                </c:pt>
                <c:pt idx="24">
                  <c:v>7</c:v>
                </c:pt>
                <c:pt idx="25">
                  <c:v>7.1</c:v>
                </c:pt>
                <c:pt idx="26">
                  <c:v>7.5</c:v>
                </c:pt>
                <c:pt idx="27">
                  <c:v>7.3</c:v>
                </c:pt>
                <c:pt idx="28">
                  <c:v>7.4</c:v>
                </c:pt>
                <c:pt idx="29">
                  <c:v>8</c:v>
                </c:pt>
                <c:pt idx="30">
                  <c:v>6.5</c:v>
                </c:pt>
                <c:pt idx="31">
                  <c:v>6.5</c:v>
                </c:pt>
                <c:pt idx="32">
                  <c:v>6.8</c:v>
                </c:pt>
              </c:numCache>
            </c:numRef>
          </c:val>
          <c:extLst>
            <c:ext xmlns:c16="http://schemas.microsoft.com/office/drawing/2014/chart" uri="{C3380CC4-5D6E-409C-BE32-E72D297353CC}">
              <c16:uniqueId val="{00000001-4C73-4723-97B2-E86DF5777410}"/>
            </c:ext>
          </c:extLst>
        </c:ser>
        <c:dLbls>
          <c:showLegendKey val="0"/>
          <c:showVal val="0"/>
          <c:showCatName val="0"/>
          <c:showSerName val="0"/>
          <c:showPercent val="0"/>
          <c:showBubbleSize val="0"/>
        </c:dLbls>
        <c:axId val="87927808"/>
        <c:axId val="87933696"/>
      </c:areaChart>
      <c:catAx>
        <c:axId val="87927808"/>
        <c:scaling>
          <c:orientation val="minMax"/>
        </c:scaling>
        <c:delete val="0"/>
        <c:axPos val="b"/>
        <c:numFmt formatCode="General" sourceLinked="1"/>
        <c:majorTickMark val="out"/>
        <c:minorTickMark val="none"/>
        <c:tickLblPos val="nextTo"/>
        <c:crossAx val="87933696"/>
        <c:crosses val="autoZero"/>
        <c:auto val="1"/>
        <c:lblAlgn val="ctr"/>
        <c:lblOffset val="100"/>
        <c:tickLblSkip val="2"/>
        <c:tickMarkSkip val="1"/>
        <c:noMultiLvlLbl val="1"/>
      </c:catAx>
      <c:valAx>
        <c:axId val="87933696"/>
        <c:scaling>
          <c:orientation val="minMax"/>
          <c:max val="30"/>
        </c:scaling>
        <c:delete val="0"/>
        <c:axPos val="l"/>
        <c:majorGridlines>
          <c:spPr>
            <a:ln>
              <a:solidFill>
                <a:schemeClr val="tx1">
                  <a:lumMod val="65000"/>
                  <a:lumOff val="35000"/>
                </a:schemeClr>
              </a:solidFill>
              <a:prstDash val="dash"/>
            </a:ln>
          </c:spPr>
        </c:majorGridlines>
        <c:title>
          <c:tx>
            <c:rich>
              <a:bodyPr rot="0" vert="horz"/>
              <a:lstStyle/>
              <a:p>
                <a:pPr>
                  <a:defRPr sz="1000" b="0"/>
                </a:pPr>
                <a:r>
                  <a:rPr lang="fr-FR" sz="1000" b="0"/>
                  <a:t>Part de travailleurs la nuit</a:t>
                </a:r>
                <a:r>
                  <a:rPr lang="fr-FR" sz="1000" b="0" baseline="0"/>
                  <a:t> (en %)</a:t>
                </a:r>
              </a:p>
            </c:rich>
          </c:tx>
          <c:layout>
            <c:manualLayout>
              <c:xMode val="edge"/>
              <c:yMode val="edge"/>
              <c:x val="5.0825914439575591E-3"/>
              <c:y val="1.9833229953558254E-2"/>
            </c:manualLayout>
          </c:layout>
          <c:overlay val="0"/>
        </c:title>
        <c:numFmt formatCode="#,##0" sourceLinked="0"/>
        <c:majorTickMark val="none"/>
        <c:minorTickMark val="out"/>
        <c:tickLblPos val="nextTo"/>
        <c:crossAx val="87927808"/>
        <c:crosses val="autoZero"/>
        <c:crossBetween val="midCat"/>
        <c:majorUnit val="5"/>
      </c:valAx>
    </c:plotArea>
    <c:legend>
      <c:legendPos val="b"/>
      <c:layout>
        <c:manualLayout>
          <c:xMode val="edge"/>
          <c:yMode val="edge"/>
          <c:x val="0.65136704367666931"/>
          <c:y val="0.86772655587248992"/>
          <c:w val="0.31008343454049103"/>
          <c:h val="6.8074903968401504E-2"/>
        </c:manualLayout>
      </c:layout>
      <c:overlay val="0"/>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Part du travail la nuit</a:t>
            </a:r>
            <a:r>
              <a:rPr lang="en-US" sz="1400" baseline="0"/>
              <a:t> parmi les non-salariés</a:t>
            </a:r>
            <a:r>
              <a:rPr lang="en-US" sz="1400"/>
              <a:t> </a:t>
            </a:r>
          </a:p>
        </c:rich>
      </c:tx>
      <c:layout/>
      <c:overlay val="1"/>
    </c:title>
    <c:autoTitleDeleted val="0"/>
    <c:plotArea>
      <c:layout>
        <c:manualLayout>
          <c:layoutTarget val="inner"/>
          <c:xMode val="edge"/>
          <c:yMode val="edge"/>
          <c:x val="9.0723951615027942E-2"/>
          <c:y val="0.12129902422484271"/>
          <c:w val="0.86895390770683412"/>
          <c:h val="0.67837682149362477"/>
        </c:manualLayout>
      </c:layout>
      <c:areaChart>
        <c:grouping val="stacked"/>
        <c:varyColors val="0"/>
        <c:ser>
          <c:idx val="6"/>
          <c:order val="0"/>
          <c:tx>
            <c:v>Travail fréquent la nuit</c:v>
          </c:tx>
          <c:spPr>
            <a:solidFill>
              <a:schemeClr val="accent3">
                <a:lumMod val="75000"/>
                <a:alpha val="80000"/>
              </a:schemeClr>
            </a:solidFill>
          </c:spPr>
          <c:cat>
            <c:numRef>
              <c:f>'Salariés - non salariés'!$A$16:$A$48</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'Salariés - non salariés'!$E$16:$E$48</c:f>
              <c:numCache>
                <c:formatCode>0.0</c:formatCode>
                <c:ptCount val="33"/>
                <c:pt idx="0">
                  <c:v>3.1</c:v>
                </c:pt>
                <c:pt idx="1">
                  <c:v>3.1</c:v>
                </c:pt>
                <c:pt idx="2">
                  <c:v>3</c:v>
                </c:pt>
                <c:pt idx="3">
                  <c:v>3.1</c:v>
                </c:pt>
                <c:pt idx="4">
                  <c:v>2.9</c:v>
                </c:pt>
                <c:pt idx="5">
                  <c:v>2.9</c:v>
                </c:pt>
                <c:pt idx="6">
                  <c:v>2.8</c:v>
                </c:pt>
                <c:pt idx="7">
                  <c:v>3.2</c:v>
                </c:pt>
                <c:pt idx="8">
                  <c:v>3</c:v>
                </c:pt>
                <c:pt idx="9">
                  <c:v>3.5</c:v>
                </c:pt>
                <c:pt idx="10">
                  <c:v>3.6</c:v>
                </c:pt>
                <c:pt idx="11">
                  <c:v>3.4</c:v>
                </c:pt>
                <c:pt idx="12">
                  <c:v>3.8</c:v>
                </c:pt>
                <c:pt idx="13">
                  <c:v>4.0999999999999996</c:v>
                </c:pt>
                <c:pt idx="14">
                  <c:v>4.8</c:v>
                </c:pt>
                <c:pt idx="15">
                  <c:v>4</c:v>
                </c:pt>
                <c:pt idx="16">
                  <c:v>4.3</c:v>
                </c:pt>
                <c:pt idx="17">
                  <c:v>5</c:v>
                </c:pt>
                <c:pt idx="18">
                  <c:v>4.8</c:v>
                </c:pt>
                <c:pt idx="19">
                  <c:v>4.7</c:v>
                </c:pt>
                <c:pt idx="20">
                  <c:v>5.0999999999999996</c:v>
                </c:pt>
                <c:pt idx="21">
                  <c:v>4.4000000000000004</c:v>
                </c:pt>
                <c:pt idx="22">
                  <c:v>4.5999999999999996</c:v>
                </c:pt>
                <c:pt idx="23">
                  <c:v>3.2</c:v>
                </c:pt>
                <c:pt idx="24">
                  <c:v>2.2999999999999998</c:v>
                </c:pt>
                <c:pt idx="25">
                  <c:v>2.2999999999999998</c:v>
                </c:pt>
                <c:pt idx="26">
                  <c:v>2.8</c:v>
                </c:pt>
                <c:pt idx="27">
                  <c:v>2</c:v>
                </c:pt>
                <c:pt idx="28">
                  <c:v>1.7</c:v>
                </c:pt>
                <c:pt idx="29">
                  <c:v>1.9</c:v>
                </c:pt>
                <c:pt idx="30">
                  <c:v>1.5</c:v>
                </c:pt>
                <c:pt idx="31">
                  <c:v>1.6</c:v>
                </c:pt>
                <c:pt idx="32">
                  <c:v>2.6</c:v>
                </c:pt>
              </c:numCache>
            </c:numRef>
          </c:val>
          <c:extLst>
            <c:ext xmlns:c16="http://schemas.microsoft.com/office/drawing/2014/chart" uri="{C3380CC4-5D6E-409C-BE32-E72D297353CC}">
              <c16:uniqueId val="{00000000-A67E-4706-BD40-1985006497A6}"/>
            </c:ext>
          </c:extLst>
        </c:ser>
        <c:ser>
          <c:idx val="7"/>
          <c:order val="1"/>
          <c:tx>
            <c:v>Travail peu fréquent la nuit</c:v>
          </c:tx>
          <c:spPr>
            <a:solidFill>
              <a:schemeClr val="accent3">
                <a:lumMod val="60000"/>
                <a:lumOff val="40000"/>
                <a:alpha val="80000"/>
              </a:schemeClr>
            </a:solidFill>
            <a:ln>
              <a:noFill/>
              <a:prstDash val="dash"/>
            </a:ln>
          </c:spPr>
          <c:cat>
            <c:numRef>
              <c:f>'Salariés - non salariés'!$A$16:$A$48</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'Salariés - non salariés'!$F$16:$F$48</c:f>
              <c:numCache>
                <c:formatCode>0.0</c:formatCode>
                <c:ptCount val="33"/>
                <c:pt idx="0">
                  <c:v>19.899999999999999</c:v>
                </c:pt>
                <c:pt idx="1">
                  <c:v>19.7</c:v>
                </c:pt>
                <c:pt idx="2">
                  <c:v>21.2</c:v>
                </c:pt>
                <c:pt idx="3">
                  <c:v>20</c:v>
                </c:pt>
                <c:pt idx="4">
                  <c:v>20.399999999999999</c:v>
                </c:pt>
                <c:pt idx="5">
                  <c:v>20.5</c:v>
                </c:pt>
                <c:pt idx="6">
                  <c:v>20</c:v>
                </c:pt>
                <c:pt idx="7">
                  <c:v>19.899999999999999</c:v>
                </c:pt>
                <c:pt idx="8">
                  <c:v>19.899999999999999</c:v>
                </c:pt>
                <c:pt idx="9">
                  <c:v>21.9</c:v>
                </c:pt>
                <c:pt idx="10">
                  <c:v>21.2</c:v>
                </c:pt>
                <c:pt idx="11">
                  <c:v>21.2</c:v>
                </c:pt>
                <c:pt idx="12">
                  <c:v>20.9</c:v>
                </c:pt>
                <c:pt idx="13">
                  <c:v>19.600000000000001</c:v>
                </c:pt>
                <c:pt idx="14">
                  <c:v>19</c:v>
                </c:pt>
                <c:pt idx="15">
                  <c:v>19.2</c:v>
                </c:pt>
                <c:pt idx="16">
                  <c:v>19.399999999999999</c:v>
                </c:pt>
                <c:pt idx="17">
                  <c:v>17.899999999999999</c:v>
                </c:pt>
                <c:pt idx="18">
                  <c:v>15.8</c:v>
                </c:pt>
                <c:pt idx="19">
                  <c:v>16.399999999999999</c:v>
                </c:pt>
                <c:pt idx="20">
                  <c:v>16</c:v>
                </c:pt>
                <c:pt idx="21">
                  <c:v>16.8</c:v>
                </c:pt>
                <c:pt idx="22">
                  <c:v>16.399999999999999</c:v>
                </c:pt>
                <c:pt idx="23">
                  <c:v>11.3</c:v>
                </c:pt>
                <c:pt idx="24">
                  <c:v>11.7</c:v>
                </c:pt>
                <c:pt idx="25">
                  <c:v>11.9</c:v>
                </c:pt>
                <c:pt idx="26">
                  <c:v>11.8</c:v>
                </c:pt>
                <c:pt idx="27">
                  <c:v>12.3</c:v>
                </c:pt>
                <c:pt idx="28">
                  <c:v>11.9</c:v>
                </c:pt>
                <c:pt idx="29">
                  <c:v>13</c:v>
                </c:pt>
                <c:pt idx="30">
                  <c:v>10.1</c:v>
                </c:pt>
                <c:pt idx="31">
                  <c:v>9.8000000000000007</c:v>
                </c:pt>
                <c:pt idx="32">
                  <c:v>10.1</c:v>
                </c:pt>
              </c:numCache>
            </c:numRef>
          </c:val>
          <c:extLst>
            <c:ext xmlns:c16="http://schemas.microsoft.com/office/drawing/2014/chart" uri="{C3380CC4-5D6E-409C-BE32-E72D297353CC}">
              <c16:uniqueId val="{00000001-A67E-4706-BD40-1985006497A6}"/>
            </c:ext>
          </c:extLst>
        </c:ser>
        <c:dLbls>
          <c:showLegendKey val="0"/>
          <c:showVal val="0"/>
          <c:showCatName val="0"/>
          <c:showSerName val="0"/>
          <c:showPercent val="0"/>
          <c:showBubbleSize val="0"/>
        </c:dLbls>
        <c:axId val="89377408"/>
        <c:axId val="89379200"/>
      </c:areaChart>
      <c:catAx>
        <c:axId val="89377408"/>
        <c:scaling>
          <c:orientation val="minMax"/>
        </c:scaling>
        <c:delete val="0"/>
        <c:axPos val="b"/>
        <c:numFmt formatCode="General" sourceLinked="1"/>
        <c:majorTickMark val="out"/>
        <c:minorTickMark val="none"/>
        <c:tickLblPos val="nextTo"/>
        <c:crossAx val="89379200"/>
        <c:crosses val="autoZero"/>
        <c:auto val="1"/>
        <c:lblAlgn val="ctr"/>
        <c:lblOffset val="100"/>
        <c:tickLblSkip val="2"/>
        <c:tickMarkSkip val="1"/>
        <c:noMultiLvlLbl val="1"/>
      </c:catAx>
      <c:valAx>
        <c:axId val="89379200"/>
        <c:scaling>
          <c:orientation val="minMax"/>
          <c:max val="30"/>
          <c:min val="0"/>
        </c:scaling>
        <c:delete val="0"/>
        <c:axPos val="l"/>
        <c:majorGridlines>
          <c:spPr>
            <a:ln>
              <a:solidFill>
                <a:schemeClr val="tx1">
                  <a:lumMod val="65000"/>
                  <a:lumOff val="35000"/>
                </a:schemeClr>
              </a:solidFill>
              <a:prstDash val="dash"/>
            </a:ln>
          </c:spPr>
        </c:majorGridlines>
        <c:title>
          <c:tx>
            <c:rich>
              <a:bodyPr rot="0" vert="horz"/>
              <a:lstStyle/>
              <a:p>
                <a:pPr>
                  <a:defRPr sz="1000" b="0"/>
                </a:pPr>
                <a:r>
                  <a:rPr lang="fr-FR" sz="1000" b="0"/>
                  <a:t>Part de travailleurs la nuit</a:t>
                </a:r>
                <a:r>
                  <a:rPr lang="fr-FR" sz="1000" b="0" baseline="0"/>
                  <a:t> (en %)</a:t>
                </a:r>
              </a:p>
            </c:rich>
          </c:tx>
          <c:layout>
            <c:manualLayout>
              <c:xMode val="edge"/>
              <c:yMode val="edge"/>
              <c:x val="5.0825914439575591E-3"/>
              <c:y val="1.9833229953558254E-2"/>
            </c:manualLayout>
          </c:layout>
          <c:overlay val="0"/>
        </c:title>
        <c:numFmt formatCode="#,##0" sourceLinked="0"/>
        <c:majorTickMark val="none"/>
        <c:minorTickMark val="out"/>
        <c:tickLblPos val="nextTo"/>
        <c:crossAx val="89377408"/>
        <c:crosses val="autoZero"/>
        <c:crossBetween val="midCat"/>
        <c:majorUnit val="5"/>
      </c:valAx>
    </c:plotArea>
    <c:legend>
      <c:legendPos val="b"/>
      <c:layout>
        <c:manualLayout>
          <c:xMode val="edge"/>
          <c:yMode val="edge"/>
          <c:x val="0.64628445223271169"/>
          <c:y val="0.86106215846994538"/>
          <c:w val="0.28128208302473157"/>
          <c:h val="6.8074903968401504E-2"/>
        </c:manualLayout>
      </c:layout>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172569</xdr:colOff>
      <xdr:row>1</xdr:row>
      <xdr:rowOff>143772</xdr:rowOff>
    </xdr:from>
    <xdr:to>
      <xdr:col>18</xdr:col>
      <xdr:colOff>493058</xdr:colOff>
      <xdr:row>35</xdr:row>
      <xdr:rowOff>100853</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0.4725</cdr:x>
      <cdr:y>0.71032</cdr:y>
    </cdr:from>
    <cdr:to>
      <cdr:x>0.63006</cdr:x>
      <cdr:y>0.75879</cdr:y>
    </cdr:to>
    <cdr:sp macro="" textlink="">
      <cdr:nvSpPr>
        <cdr:cNvPr id="6" name="ZoneTexte 1"/>
        <cdr:cNvSpPr txBox="1"/>
      </cdr:nvSpPr>
      <cdr:spPr>
        <a:xfrm xmlns:a="http://schemas.openxmlformats.org/drawingml/2006/main">
          <a:off x="4111949" y="4403102"/>
          <a:ext cx="1371164" cy="3004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Habituellement*</a:t>
          </a:r>
        </a:p>
      </cdr:txBody>
    </cdr:sp>
  </cdr:relSizeAnchor>
  <cdr:relSizeAnchor xmlns:cdr="http://schemas.openxmlformats.org/drawingml/2006/chartDrawing">
    <cdr:from>
      <cdr:x>0.44643</cdr:x>
      <cdr:y>0.49913</cdr:y>
    </cdr:from>
    <cdr:to>
      <cdr:x>0.65694</cdr:x>
      <cdr:y>0.57613</cdr:y>
    </cdr:to>
    <cdr:sp macro="" textlink="">
      <cdr:nvSpPr>
        <cdr:cNvPr id="8" name="ZoneTexte 1"/>
        <cdr:cNvSpPr txBox="1"/>
      </cdr:nvSpPr>
      <cdr:spPr>
        <a:xfrm xmlns:a="http://schemas.openxmlformats.org/drawingml/2006/main">
          <a:off x="3885033" y="3094014"/>
          <a:ext cx="1831961" cy="47730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Occasionnellement*</a:t>
          </a:r>
        </a:p>
      </cdr:txBody>
    </cdr:sp>
  </cdr:relSizeAnchor>
  <cdr:relSizeAnchor xmlns:cdr="http://schemas.openxmlformats.org/drawingml/2006/chartDrawing">
    <cdr:from>
      <cdr:x>0.72186</cdr:x>
      <cdr:y>0.60145</cdr:y>
    </cdr:from>
    <cdr:to>
      <cdr:x>0.96416</cdr:x>
      <cdr:y>0.67846</cdr:y>
    </cdr:to>
    <cdr:sp macro="" textlink="">
      <cdr:nvSpPr>
        <cdr:cNvPr id="9" name="ZoneTexte 1"/>
        <cdr:cNvSpPr txBox="1"/>
      </cdr:nvSpPr>
      <cdr:spPr>
        <a:xfrm xmlns:a="http://schemas.openxmlformats.org/drawingml/2006/main">
          <a:off x="6282018" y="3728263"/>
          <a:ext cx="2108579" cy="47736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Oui, moins de la moitié des jours travaillés**</a:t>
          </a:r>
        </a:p>
      </cdr:txBody>
    </cdr:sp>
  </cdr:relSizeAnchor>
  <cdr:relSizeAnchor xmlns:cdr="http://schemas.openxmlformats.org/drawingml/2006/chartDrawing">
    <cdr:from>
      <cdr:x>0.71797</cdr:x>
      <cdr:y>0.74117</cdr:y>
    </cdr:from>
    <cdr:to>
      <cdr:x>0.9363</cdr:x>
      <cdr:y>0.81818</cdr:y>
    </cdr:to>
    <cdr:sp macro="" textlink="">
      <cdr:nvSpPr>
        <cdr:cNvPr id="10" name="ZoneTexte 1"/>
        <cdr:cNvSpPr txBox="1"/>
      </cdr:nvSpPr>
      <cdr:spPr>
        <a:xfrm xmlns:a="http://schemas.openxmlformats.org/drawingml/2006/main">
          <a:off x="6248125" y="4594314"/>
          <a:ext cx="1900014" cy="47736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Oui, la moitié des jours travaillés ou plus</a:t>
          </a:r>
          <a:r>
            <a:rPr lang="fr-FR" sz="1100" baseline="0"/>
            <a:t>**</a:t>
          </a:r>
          <a:endParaRPr lang="fr-FR" sz="1100"/>
        </a:p>
      </cdr:txBody>
    </cdr:sp>
  </cdr:relSizeAnchor>
  <cdr:relSizeAnchor xmlns:cdr="http://schemas.openxmlformats.org/drawingml/2006/chartDrawing">
    <cdr:from>
      <cdr:x>0.03304</cdr:x>
      <cdr:y>0.8914</cdr:y>
    </cdr:from>
    <cdr:to>
      <cdr:x>0.58196</cdr:x>
      <cdr:y>0.9638</cdr:y>
    </cdr:to>
    <cdr:sp macro="" textlink="">
      <cdr:nvSpPr>
        <cdr:cNvPr id="3" name="ZoneTexte 2"/>
        <cdr:cNvSpPr txBox="1"/>
      </cdr:nvSpPr>
      <cdr:spPr>
        <a:xfrm xmlns:a="http://schemas.openxmlformats.org/drawingml/2006/main">
          <a:off x="247650" y="5629275"/>
          <a:ext cx="4114801"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  * sur l'ensemble des nuit de l'année</a:t>
          </a:r>
          <a:br>
            <a:rPr lang="fr-FR" sz="1100"/>
          </a:br>
          <a:r>
            <a:rPr lang="fr-FR" sz="1100"/>
            <a:t>** sur une</a:t>
          </a:r>
          <a:r>
            <a:rPr lang="fr-FR" sz="1100" baseline="0"/>
            <a:t> période de quatre semaines précisée à l'enquêté</a:t>
          </a:r>
          <a:endParaRPr lang="fr-FR" sz="1100"/>
        </a:p>
      </cdr:txBody>
    </cdr:sp>
  </cdr:relSizeAnchor>
  <cdr:relSizeAnchor xmlns:cdr="http://schemas.openxmlformats.org/drawingml/2006/chartDrawing">
    <cdr:from>
      <cdr:x>0.68967</cdr:x>
      <cdr:y>0.14133</cdr:y>
    </cdr:from>
    <cdr:to>
      <cdr:x>0.71414</cdr:x>
      <cdr:y>0.82136</cdr:y>
    </cdr:to>
    <cdr:sp macro="" textlink="">
      <cdr:nvSpPr>
        <cdr:cNvPr id="4" name="Rectangle 3"/>
        <cdr:cNvSpPr/>
      </cdr:nvSpPr>
      <cdr:spPr>
        <a:xfrm xmlns:a="http://schemas.openxmlformats.org/drawingml/2006/main">
          <a:off x="6001857" y="876057"/>
          <a:ext cx="212927" cy="4215341"/>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0.43849</cdr:x>
      <cdr:y>0.08954</cdr:y>
    </cdr:from>
    <cdr:to>
      <cdr:x>0.44288</cdr:x>
      <cdr:y>0.8214</cdr:y>
    </cdr:to>
    <cdr:cxnSp macro="">
      <cdr:nvCxnSpPr>
        <cdr:cNvPr id="11" name="Connecteur droit 10"/>
        <cdr:cNvCxnSpPr/>
      </cdr:nvCxnSpPr>
      <cdr:spPr>
        <a:xfrm xmlns:a="http://schemas.openxmlformats.org/drawingml/2006/main" flipH="1" flipV="1">
          <a:off x="3815977" y="555064"/>
          <a:ext cx="38155" cy="4536623"/>
        </a:xfrm>
        <a:prstGeom xmlns:a="http://schemas.openxmlformats.org/drawingml/2006/main" prst="line">
          <a:avLst/>
        </a:prstGeom>
        <a:ln xmlns:a="http://schemas.openxmlformats.org/drawingml/2006/main" w="25400">
          <a:solidFill>
            <a:schemeClr val="tx1">
              <a:lumMod val="65000"/>
              <a:lumOff val="3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0.13975</cdr:x>
      <cdr:y>0.54691</cdr:y>
    </cdr:from>
    <cdr:to>
      <cdr:x>0.32108</cdr:x>
      <cdr:y>0.62408</cdr:y>
    </cdr:to>
    <cdr:sp macro="" textlink="">
      <cdr:nvSpPr>
        <cdr:cNvPr id="12" name="ZoneTexte 1"/>
        <cdr:cNvSpPr txBox="1"/>
      </cdr:nvSpPr>
      <cdr:spPr>
        <a:xfrm xmlns:a="http://schemas.openxmlformats.org/drawingml/2006/main">
          <a:off x="1216212" y="3390153"/>
          <a:ext cx="1578020" cy="47838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Certaines nuits seulement*</a:t>
          </a:r>
        </a:p>
      </cdr:txBody>
    </cdr:sp>
  </cdr:relSizeAnchor>
  <cdr:relSizeAnchor xmlns:cdr="http://schemas.openxmlformats.org/drawingml/2006/chartDrawing">
    <cdr:from>
      <cdr:x>0.17323</cdr:x>
      <cdr:y>0.76203</cdr:y>
    </cdr:from>
    <cdr:to>
      <cdr:x>0.30895</cdr:x>
      <cdr:y>0.8106</cdr:y>
    </cdr:to>
    <cdr:sp macro="" textlink="">
      <cdr:nvSpPr>
        <cdr:cNvPr id="13" name="ZoneTexte 1"/>
        <cdr:cNvSpPr txBox="1"/>
      </cdr:nvSpPr>
      <cdr:spPr>
        <a:xfrm xmlns:a="http://schemas.openxmlformats.org/drawingml/2006/main">
          <a:off x="1507565" y="4723653"/>
          <a:ext cx="1181097" cy="3010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Habituellement*</a:t>
          </a:r>
        </a:p>
      </cdr:txBody>
    </cdr:sp>
  </cdr:relSizeAnchor>
</c:userShapes>
</file>

<file path=xl/drawings/drawing3.xml><?xml version="1.0" encoding="utf-8"?>
<xdr:wsDr xmlns:xdr="http://schemas.openxmlformats.org/drawingml/2006/spreadsheetDrawing" xmlns:a="http://schemas.openxmlformats.org/drawingml/2006/main">
  <xdr:twoCellAnchor>
    <xdr:from>
      <xdr:col>7</xdr:col>
      <xdr:colOff>115994</xdr:colOff>
      <xdr:row>1</xdr:row>
      <xdr:rowOff>157443</xdr:rowOff>
    </xdr:from>
    <xdr:to>
      <xdr:col>16</xdr:col>
      <xdr:colOff>754170</xdr:colOff>
      <xdr:row>24</xdr:row>
      <xdr:rowOff>89646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199337</xdr:colOff>
      <xdr:row>25</xdr:row>
      <xdr:rowOff>33618</xdr:rowOff>
    </xdr:from>
    <xdr:to>
      <xdr:col>17</xdr:col>
      <xdr:colOff>75513</xdr:colOff>
      <xdr:row>53</xdr:row>
      <xdr:rowOff>67236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0.47147</cdr:x>
      <cdr:y>0.67862</cdr:y>
    </cdr:from>
    <cdr:to>
      <cdr:x>0.62903</cdr:x>
      <cdr:y>0.72709</cdr:y>
    </cdr:to>
    <cdr:sp macro="" textlink="">
      <cdr:nvSpPr>
        <cdr:cNvPr id="6" name="ZoneTexte 1"/>
        <cdr:cNvSpPr txBox="1"/>
      </cdr:nvSpPr>
      <cdr:spPr>
        <a:xfrm xmlns:a="http://schemas.openxmlformats.org/drawingml/2006/main">
          <a:off x="3534191" y="2927736"/>
          <a:ext cx="1181098" cy="2091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Habituellement*</a:t>
          </a:r>
        </a:p>
      </cdr:txBody>
    </cdr:sp>
  </cdr:relSizeAnchor>
  <cdr:relSizeAnchor xmlns:cdr="http://schemas.openxmlformats.org/drawingml/2006/chartDrawing">
    <cdr:from>
      <cdr:x>0.46197</cdr:x>
      <cdr:y>0.50253</cdr:y>
    </cdr:from>
    <cdr:to>
      <cdr:x>0.67248</cdr:x>
      <cdr:y>0.57953</cdr:y>
    </cdr:to>
    <cdr:sp macro="" textlink="">
      <cdr:nvSpPr>
        <cdr:cNvPr id="8" name="ZoneTexte 1"/>
        <cdr:cNvSpPr txBox="1"/>
      </cdr:nvSpPr>
      <cdr:spPr>
        <a:xfrm xmlns:a="http://schemas.openxmlformats.org/drawingml/2006/main">
          <a:off x="3463000" y="2168062"/>
          <a:ext cx="1578020" cy="33219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Occasionnellement*</a:t>
          </a:r>
        </a:p>
      </cdr:txBody>
    </cdr:sp>
  </cdr:relSizeAnchor>
  <cdr:relSizeAnchor xmlns:cdr="http://schemas.openxmlformats.org/drawingml/2006/chartDrawing">
    <cdr:from>
      <cdr:x>0.71104</cdr:x>
      <cdr:y>0.56623</cdr:y>
    </cdr:from>
    <cdr:to>
      <cdr:x>0.97085</cdr:x>
      <cdr:y>0.68229</cdr:y>
    </cdr:to>
    <cdr:sp macro="" textlink="">
      <cdr:nvSpPr>
        <cdr:cNvPr id="9" name="ZoneTexte 1"/>
        <cdr:cNvSpPr txBox="1"/>
      </cdr:nvSpPr>
      <cdr:spPr>
        <a:xfrm xmlns:a="http://schemas.openxmlformats.org/drawingml/2006/main">
          <a:off x="5330065" y="2442882"/>
          <a:ext cx="1947593" cy="50069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Oui, moins de la moitié des jours travaillés**</a:t>
          </a:r>
        </a:p>
      </cdr:txBody>
    </cdr:sp>
  </cdr:relSizeAnchor>
  <cdr:relSizeAnchor xmlns:cdr="http://schemas.openxmlformats.org/drawingml/2006/chartDrawing">
    <cdr:from>
      <cdr:x>0.72001</cdr:x>
      <cdr:y>0.7039</cdr:y>
    </cdr:from>
    <cdr:to>
      <cdr:x>0.95426</cdr:x>
      <cdr:y>0.77587</cdr:y>
    </cdr:to>
    <cdr:sp macro="" textlink="">
      <cdr:nvSpPr>
        <cdr:cNvPr id="10" name="ZoneTexte 1"/>
        <cdr:cNvSpPr txBox="1"/>
      </cdr:nvSpPr>
      <cdr:spPr>
        <a:xfrm xmlns:a="http://schemas.openxmlformats.org/drawingml/2006/main">
          <a:off x="5397300" y="3036795"/>
          <a:ext cx="1756001" cy="31051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Oui, la moitié des jours travaillés ou plus</a:t>
          </a:r>
          <a:r>
            <a:rPr lang="fr-FR" sz="1100" baseline="0"/>
            <a:t>**</a:t>
          </a:r>
          <a:endParaRPr lang="fr-FR" sz="1100"/>
        </a:p>
      </cdr:txBody>
    </cdr:sp>
  </cdr:relSizeAnchor>
  <cdr:relSizeAnchor xmlns:cdr="http://schemas.openxmlformats.org/drawingml/2006/chartDrawing">
    <cdr:from>
      <cdr:x>0.01694</cdr:x>
      <cdr:y>0.87274</cdr:y>
    </cdr:from>
    <cdr:to>
      <cdr:x>0.56586</cdr:x>
      <cdr:y>0.97686</cdr:y>
    </cdr:to>
    <cdr:sp macro="" textlink="">
      <cdr:nvSpPr>
        <cdr:cNvPr id="12" name="ZoneTexte 1"/>
        <cdr:cNvSpPr txBox="1"/>
      </cdr:nvSpPr>
      <cdr:spPr>
        <a:xfrm xmlns:a="http://schemas.openxmlformats.org/drawingml/2006/main">
          <a:off x="127000" y="3832225"/>
          <a:ext cx="4114801" cy="4572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  * sur l'ensemble des nuit de l'année</a:t>
          </a:r>
          <a:br>
            <a:rPr lang="fr-FR" sz="1100"/>
          </a:br>
          <a:r>
            <a:rPr lang="fr-FR" sz="1100"/>
            <a:t>** sur une</a:t>
          </a:r>
          <a:r>
            <a:rPr lang="fr-FR" sz="1100" baseline="0"/>
            <a:t> période de quatre semaines précisée à l'enquêté</a:t>
          </a:r>
          <a:endParaRPr lang="fr-FR" sz="1100"/>
        </a:p>
      </cdr:txBody>
    </cdr:sp>
  </cdr:relSizeAnchor>
  <cdr:relSizeAnchor xmlns:cdr="http://schemas.openxmlformats.org/drawingml/2006/chartDrawing">
    <cdr:from>
      <cdr:x>0.68861</cdr:x>
      <cdr:y>0.14007</cdr:y>
    </cdr:from>
    <cdr:to>
      <cdr:x>0.71403</cdr:x>
      <cdr:y>0.78078</cdr:y>
    </cdr:to>
    <cdr:sp macro="" textlink="">
      <cdr:nvSpPr>
        <cdr:cNvPr id="3" name="Rectangle 2"/>
        <cdr:cNvSpPr/>
      </cdr:nvSpPr>
      <cdr:spPr>
        <a:xfrm xmlns:a="http://schemas.openxmlformats.org/drawingml/2006/main">
          <a:off x="5161944" y="604299"/>
          <a:ext cx="190532" cy="2764192"/>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0.44179</cdr:x>
      <cdr:y>0.11567</cdr:y>
    </cdr:from>
    <cdr:to>
      <cdr:x>0.44433</cdr:x>
      <cdr:y>0.77606</cdr:y>
    </cdr:to>
    <cdr:cxnSp macro="">
      <cdr:nvCxnSpPr>
        <cdr:cNvPr id="11" name="Connecteur droit 10"/>
        <cdr:cNvCxnSpPr/>
      </cdr:nvCxnSpPr>
      <cdr:spPr>
        <a:xfrm xmlns:a="http://schemas.openxmlformats.org/drawingml/2006/main" flipH="1" flipV="1">
          <a:off x="3311712" y="499035"/>
          <a:ext cx="19040" cy="2849108"/>
        </a:xfrm>
        <a:prstGeom xmlns:a="http://schemas.openxmlformats.org/drawingml/2006/main" prst="line">
          <a:avLst/>
        </a:prstGeom>
        <a:ln xmlns:a="http://schemas.openxmlformats.org/drawingml/2006/main" w="25400">
          <a:solidFill>
            <a:schemeClr val="tx1">
              <a:lumMod val="65000"/>
              <a:lumOff val="3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0.12637</cdr:x>
      <cdr:y>0.52087</cdr:y>
    </cdr:from>
    <cdr:to>
      <cdr:x>0.33688</cdr:x>
      <cdr:y>0.63175</cdr:y>
    </cdr:to>
    <cdr:sp macro="" textlink="">
      <cdr:nvSpPr>
        <cdr:cNvPr id="13" name="ZoneTexte 1"/>
        <cdr:cNvSpPr txBox="1"/>
      </cdr:nvSpPr>
      <cdr:spPr>
        <a:xfrm xmlns:a="http://schemas.openxmlformats.org/drawingml/2006/main">
          <a:off x="947271" y="2247153"/>
          <a:ext cx="1578020" cy="47838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Certaines nuits seulement*</a:t>
          </a:r>
        </a:p>
      </cdr:txBody>
    </cdr:sp>
  </cdr:relSizeAnchor>
  <cdr:relSizeAnchor xmlns:cdr="http://schemas.openxmlformats.org/drawingml/2006/chartDrawing">
    <cdr:from>
      <cdr:x>0.15477</cdr:x>
      <cdr:y>0.71307</cdr:y>
    </cdr:from>
    <cdr:to>
      <cdr:x>0.31233</cdr:x>
      <cdr:y>0.78286</cdr:y>
    </cdr:to>
    <cdr:sp macro="" textlink="">
      <cdr:nvSpPr>
        <cdr:cNvPr id="14" name="ZoneTexte 1"/>
        <cdr:cNvSpPr txBox="1"/>
      </cdr:nvSpPr>
      <cdr:spPr>
        <a:xfrm xmlns:a="http://schemas.openxmlformats.org/drawingml/2006/main">
          <a:off x="1160182" y="3076389"/>
          <a:ext cx="1181097" cy="3010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Habituellement*</a:t>
          </a:r>
        </a:p>
      </cdr:txBody>
    </cdr:sp>
  </cdr:relSizeAnchor>
</c:userShapes>
</file>

<file path=xl/drawings/drawing5.xml><?xml version="1.0" encoding="utf-8"?>
<c:userShapes xmlns:c="http://schemas.openxmlformats.org/drawingml/2006/chart">
  <cdr:relSizeAnchor xmlns:cdr="http://schemas.openxmlformats.org/drawingml/2006/chartDrawing">
    <cdr:from>
      <cdr:x>0.45592</cdr:x>
      <cdr:y>0.72054</cdr:y>
    </cdr:from>
    <cdr:to>
      <cdr:x>0.61348</cdr:x>
      <cdr:y>0.76901</cdr:y>
    </cdr:to>
    <cdr:sp macro="" textlink="">
      <cdr:nvSpPr>
        <cdr:cNvPr id="6" name="ZoneTexte 1"/>
        <cdr:cNvSpPr txBox="1"/>
      </cdr:nvSpPr>
      <cdr:spPr>
        <a:xfrm xmlns:a="http://schemas.openxmlformats.org/drawingml/2006/main">
          <a:off x="3417624" y="3358885"/>
          <a:ext cx="1181097" cy="2259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Habituellement*</a:t>
          </a:r>
        </a:p>
      </cdr:txBody>
    </cdr:sp>
  </cdr:relSizeAnchor>
  <cdr:relSizeAnchor xmlns:cdr="http://schemas.openxmlformats.org/drawingml/2006/chartDrawing">
    <cdr:from>
      <cdr:x>0.45083</cdr:x>
      <cdr:y>0.45798</cdr:y>
    </cdr:from>
    <cdr:to>
      <cdr:x>0.66134</cdr:x>
      <cdr:y>0.53498</cdr:y>
    </cdr:to>
    <cdr:sp macro="" textlink="">
      <cdr:nvSpPr>
        <cdr:cNvPr id="8" name="ZoneTexte 1"/>
        <cdr:cNvSpPr txBox="1"/>
      </cdr:nvSpPr>
      <cdr:spPr>
        <a:xfrm xmlns:a="http://schemas.openxmlformats.org/drawingml/2006/main">
          <a:off x="3379535" y="2134938"/>
          <a:ext cx="1578020" cy="35894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Occasionnellement*</a:t>
          </a:r>
        </a:p>
      </cdr:txBody>
    </cdr:sp>
  </cdr:relSizeAnchor>
  <cdr:relSizeAnchor xmlns:cdr="http://schemas.openxmlformats.org/drawingml/2006/chartDrawing">
    <cdr:from>
      <cdr:x>0.70889</cdr:x>
      <cdr:y>0.58823</cdr:y>
    </cdr:from>
    <cdr:to>
      <cdr:x>0.95957</cdr:x>
      <cdr:y>0.66346</cdr:y>
    </cdr:to>
    <cdr:sp macro="" textlink="">
      <cdr:nvSpPr>
        <cdr:cNvPr id="9" name="ZoneTexte 1"/>
        <cdr:cNvSpPr txBox="1"/>
      </cdr:nvSpPr>
      <cdr:spPr>
        <a:xfrm xmlns:a="http://schemas.openxmlformats.org/drawingml/2006/main">
          <a:off x="5313956" y="2742110"/>
          <a:ext cx="1879119" cy="35071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Oui, moins de la moitié des jours travaillés**</a:t>
          </a:r>
        </a:p>
      </cdr:txBody>
    </cdr:sp>
  </cdr:relSizeAnchor>
  <cdr:relSizeAnchor xmlns:cdr="http://schemas.openxmlformats.org/drawingml/2006/chartDrawing">
    <cdr:from>
      <cdr:x>0.71337</cdr:x>
      <cdr:y>0.73077</cdr:y>
    </cdr:from>
    <cdr:to>
      <cdr:x>0.94619</cdr:x>
      <cdr:y>0.80101</cdr:y>
    </cdr:to>
    <cdr:sp macro="" textlink="">
      <cdr:nvSpPr>
        <cdr:cNvPr id="10" name="ZoneTexte 1"/>
        <cdr:cNvSpPr txBox="1"/>
      </cdr:nvSpPr>
      <cdr:spPr>
        <a:xfrm xmlns:a="http://schemas.openxmlformats.org/drawingml/2006/main">
          <a:off x="5347575" y="3137648"/>
          <a:ext cx="1745227" cy="30157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Oui, la moitié des jours travaillés ou plus</a:t>
          </a:r>
          <a:r>
            <a:rPr lang="fr-FR" sz="1100" baseline="0"/>
            <a:t>**</a:t>
          </a:r>
          <a:endParaRPr lang="fr-FR" sz="1100"/>
        </a:p>
      </cdr:txBody>
    </cdr:sp>
  </cdr:relSizeAnchor>
  <cdr:relSizeAnchor xmlns:cdr="http://schemas.openxmlformats.org/drawingml/2006/chartDrawing">
    <cdr:from>
      <cdr:x>0.02584</cdr:x>
      <cdr:y>0.87038</cdr:y>
    </cdr:from>
    <cdr:to>
      <cdr:x>0.57476</cdr:x>
      <cdr:y>0.97448</cdr:y>
    </cdr:to>
    <cdr:sp macro="" textlink="">
      <cdr:nvSpPr>
        <cdr:cNvPr id="16" name="ZoneTexte 1"/>
        <cdr:cNvSpPr txBox="1"/>
      </cdr:nvSpPr>
      <cdr:spPr>
        <a:xfrm xmlns:a="http://schemas.openxmlformats.org/drawingml/2006/main">
          <a:off x="193675" y="3822700"/>
          <a:ext cx="4114801" cy="4572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  * sur l'ensemble des nuits de l'année</a:t>
          </a:r>
          <a:br>
            <a:rPr lang="fr-FR" sz="1100"/>
          </a:br>
          <a:r>
            <a:rPr lang="fr-FR" sz="1100"/>
            <a:t>** sur une</a:t>
          </a:r>
          <a:r>
            <a:rPr lang="fr-FR" sz="1100" baseline="0"/>
            <a:t> période de quatre semaines précisée à l'enquêté</a:t>
          </a:r>
          <a:endParaRPr lang="fr-FR" sz="1100"/>
        </a:p>
      </cdr:txBody>
    </cdr:sp>
  </cdr:relSizeAnchor>
  <cdr:relSizeAnchor xmlns:cdr="http://schemas.openxmlformats.org/drawingml/2006/chartDrawing">
    <cdr:from>
      <cdr:x>0.68695</cdr:x>
      <cdr:y>0.14957</cdr:y>
    </cdr:from>
    <cdr:to>
      <cdr:x>0.71487</cdr:x>
      <cdr:y>0.79564</cdr:y>
    </cdr:to>
    <cdr:sp macro="" textlink="">
      <cdr:nvSpPr>
        <cdr:cNvPr id="12" name="Rectangle 11"/>
        <cdr:cNvSpPr/>
      </cdr:nvSpPr>
      <cdr:spPr>
        <a:xfrm xmlns:a="http://schemas.openxmlformats.org/drawingml/2006/main">
          <a:off x="5149465" y="642195"/>
          <a:ext cx="209316" cy="2773968"/>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0.44179</cdr:x>
      <cdr:y>0.12667</cdr:y>
    </cdr:from>
    <cdr:to>
      <cdr:x>0.44433</cdr:x>
      <cdr:y>0.79024</cdr:y>
    </cdr:to>
    <cdr:cxnSp macro="">
      <cdr:nvCxnSpPr>
        <cdr:cNvPr id="11" name="Connecteur droit 10"/>
        <cdr:cNvCxnSpPr/>
      </cdr:nvCxnSpPr>
      <cdr:spPr>
        <a:xfrm xmlns:a="http://schemas.openxmlformats.org/drawingml/2006/main" flipH="1" flipV="1">
          <a:off x="3311712" y="543859"/>
          <a:ext cx="19040" cy="2849108"/>
        </a:xfrm>
        <a:prstGeom xmlns:a="http://schemas.openxmlformats.org/drawingml/2006/main" prst="line">
          <a:avLst/>
        </a:prstGeom>
        <a:ln xmlns:a="http://schemas.openxmlformats.org/drawingml/2006/main" w="25400">
          <a:solidFill>
            <a:schemeClr val="tx1">
              <a:lumMod val="65000"/>
              <a:lumOff val="3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0.12338</cdr:x>
      <cdr:y>0.48446</cdr:y>
    </cdr:from>
    <cdr:to>
      <cdr:x>0.33389</cdr:x>
      <cdr:y>0.58708</cdr:y>
    </cdr:to>
    <cdr:sp macro="" textlink="">
      <cdr:nvSpPr>
        <cdr:cNvPr id="13" name="ZoneTexte 1"/>
        <cdr:cNvSpPr txBox="1"/>
      </cdr:nvSpPr>
      <cdr:spPr>
        <a:xfrm xmlns:a="http://schemas.openxmlformats.org/drawingml/2006/main">
          <a:off x="924859" y="2258359"/>
          <a:ext cx="1578020" cy="47838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a:t>Certaines nuits seulement*</a:t>
          </a:r>
        </a:p>
      </cdr:txBody>
    </cdr:sp>
  </cdr:relSizeAnchor>
  <cdr:relSizeAnchor xmlns:cdr="http://schemas.openxmlformats.org/drawingml/2006/chartDrawing">
    <cdr:from>
      <cdr:x>0.17271</cdr:x>
      <cdr:y>0.73686</cdr:y>
    </cdr:from>
    <cdr:to>
      <cdr:x>0.33027</cdr:x>
      <cdr:y>0.80144</cdr:y>
    </cdr:to>
    <cdr:sp macro="" textlink="">
      <cdr:nvSpPr>
        <cdr:cNvPr id="14" name="ZoneTexte 1"/>
        <cdr:cNvSpPr txBox="1"/>
      </cdr:nvSpPr>
      <cdr:spPr>
        <a:xfrm xmlns:a="http://schemas.openxmlformats.org/drawingml/2006/main">
          <a:off x="1294653" y="3434976"/>
          <a:ext cx="1181097" cy="3010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Habituellement*</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vail-emploi.gouv.fr/droit-du-travail/temps-de-travail/article/le-travail-de-nuit" TargetMode="External"/><Relationship Id="rId2" Type="http://schemas.openxmlformats.org/officeDocument/2006/relationships/hyperlink" Target="https://dares.travail-emploi.gouv.fr/publications/le-travail-en-horaires-atypiques" TargetMode="External"/><Relationship Id="rId1" Type="http://schemas.openxmlformats.org/officeDocument/2006/relationships/hyperlink" Target="mailto:DARES.communication@dares.travail.gouv.fr" TargetMode="External"/><Relationship Id="rId6" Type="http://schemas.openxmlformats.org/officeDocument/2006/relationships/printerSettings" Target="../printerSettings/printerSettings1.bin"/><Relationship Id="rId5" Type="http://schemas.openxmlformats.org/officeDocument/2006/relationships/hyperlink" Target="https://dares.travail-emploi.gouv.fr/publication/quelle-contrepartie-salariale-pour-le-travail-le-soir-la-nuit-ou-le-week-end" TargetMode="External"/><Relationship Id="rId4" Type="http://schemas.openxmlformats.org/officeDocument/2006/relationships/hyperlink" Target="https://dares.travail-emploi.gouv.fr/publication/le-travail-en-horaires-atypiques-en-2021"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L28"/>
  <sheetViews>
    <sheetView topLeftCell="A9" zoomScaleNormal="100" workbookViewId="0">
      <selection activeCell="A14" sqref="A14:L14"/>
    </sheetView>
  </sheetViews>
  <sheetFormatPr baseColWidth="10" defaultRowHeight="12.75" x14ac:dyDescent="0.2"/>
  <cols>
    <col min="1" max="17" width="11.42578125" style="47"/>
    <col min="18" max="18" width="14.7109375" style="47" customWidth="1"/>
    <col min="19" max="16384" width="11.42578125" style="47"/>
  </cols>
  <sheetData>
    <row r="1" spans="1:12" x14ac:dyDescent="0.2">
      <c r="A1" s="84" t="s">
        <v>107</v>
      </c>
      <c r="B1" s="85"/>
      <c r="C1" s="85"/>
      <c r="D1" s="85"/>
      <c r="E1" s="85"/>
      <c r="F1" s="85"/>
      <c r="G1" s="85"/>
      <c r="H1" s="85"/>
      <c r="I1" s="85"/>
      <c r="J1" s="85"/>
      <c r="K1" s="85"/>
      <c r="L1" s="86"/>
    </row>
    <row r="2" spans="1:12" ht="4.5" customHeight="1" x14ac:dyDescent="0.2">
      <c r="A2" s="87"/>
      <c r="B2" s="87"/>
      <c r="C2" s="87"/>
      <c r="D2" s="87"/>
      <c r="E2" s="87"/>
      <c r="F2" s="87"/>
      <c r="G2" s="87"/>
      <c r="H2" s="87"/>
      <c r="I2" s="87"/>
      <c r="J2" s="87"/>
      <c r="K2" s="87"/>
      <c r="L2" s="87"/>
    </row>
    <row r="3" spans="1:12" x14ac:dyDescent="0.2">
      <c r="A3" s="88" t="s">
        <v>111</v>
      </c>
      <c r="B3" s="88"/>
      <c r="C3" s="88"/>
      <c r="D3" s="88"/>
      <c r="E3" s="88"/>
      <c r="F3" s="88"/>
      <c r="G3" s="88"/>
      <c r="H3" s="88"/>
      <c r="I3" s="88"/>
      <c r="J3" s="88"/>
      <c r="K3" s="88"/>
      <c r="L3" s="88"/>
    </row>
    <row r="4" spans="1:12" ht="23.25" customHeight="1" x14ac:dyDescent="0.2">
      <c r="A4" s="92" t="s">
        <v>27</v>
      </c>
      <c r="B4" s="92"/>
      <c r="C4" s="92"/>
      <c r="D4" s="92"/>
      <c r="E4" s="92"/>
      <c r="F4" s="92"/>
      <c r="G4" s="92"/>
      <c r="H4" s="92"/>
      <c r="I4" s="92"/>
      <c r="J4" s="92"/>
      <c r="K4" s="92"/>
      <c r="L4" s="92"/>
    </row>
    <row r="5" spans="1:12" ht="12" hidden="1" customHeight="1" x14ac:dyDescent="0.2">
      <c r="A5" s="90"/>
      <c r="B5" s="90"/>
      <c r="C5" s="90"/>
      <c r="D5" s="90"/>
      <c r="E5" s="90"/>
      <c r="F5" s="90"/>
      <c r="G5" s="90"/>
      <c r="H5" s="90"/>
      <c r="I5" s="90"/>
      <c r="J5" s="90"/>
      <c r="K5" s="90"/>
      <c r="L5" s="90"/>
    </row>
    <row r="6" spans="1:12" x14ac:dyDescent="0.2">
      <c r="A6" s="89" t="s">
        <v>9</v>
      </c>
      <c r="B6" s="89"/>
      <c r="C6" s="89"/>
      <c r="D6" s="89"/>
      <c r="E6" s="89"/>
      <c r="F6" s="89"/>
      <c r="G6" s="89"/>
      <c r="H6" s="89"/>
      <c r="I6" s="89"/>
      <c r="J6" s="89"/>
      <c r="K6" s="89"/>
      <c r="L6" s="89"/>
    </row>
    <row r="7" spans="1:12" ht="12.75" customHeight="1" x14ac:dyDescent="0.2">
      <c r="A7" s="91" t="s">
        <v>112</v>
      </c>
      <c r="B7" s="91"/>
      <c r="C7" s="91"/>
      <c r="D7" s="91"/>
      <c r="E7" s="91"/>
      <c r="F7" s="91"/>
      <c r="G7" s="91"/>
      <c r="H7" s="91"/>
      <c r="I7" s="91"/>
      <c r="J7" s="91"/>
      <c r="K7" s="91"/>
      <c r="L7" s="91"/>
    </row>
    <row r="8" spans="1:12" ht="209.25" customHeight="1" x14ac:dyDescent="0.2">
      <c r="A8" s="93" t="s">
        <v>113</v>
      </c>
      <c r="B8" s="93"/>
      <c r="C8" s="93"/>
      <c r="D8" s="93"/>
      <c r="E8" s="93"/>
      <c r="F8" s="93"/>
      <c r="G8" s="93"/>
      <c r="H8" s="93"/>
      <c r="I8" s="93"/>
      <c r="J8" s="93"/>
      <c r="K8" s="93"/>
      <c r="L8" s="93"/>
    </row>
    <row r="9" spans="1:12" x14ac:dyDescent="0.2">
      <c r="A9" s="89" t="s">
        <v>10</v>
      </c>
      <c r="B9" s="89"/>
      <c r="C9" s="89"/>
      <c r="D9" s="89"/>
      <c r="E9" s="89"/>
      <c r="F9" s="89"/>
      <c r="G9" s="89"/>
      <c r="H9" s="89"/>
      <c r="I9" s="89"/>
      <c r="J9" s="89"/>
      <c r="K9" s="89"/>
      <c r="L9" s="89"/>
    </row>
    <row r="10" spans="1:12" x14ac:dyDescent="0.2">
      <c r="A10" s="93" t="s">
        <v>12</v>
      </c>
      <c r="B10" s="93"/>
      <c r="C10" s="93"/>
      <c r="D10" s="93"/>
      <c r="E10" s="93"/>
      <c r="F10" s="93"/>
      <c r="G10" s="93"/>
      <c r="H10" s="93"/>
      <c r="I10" s="93"/>
      <c r="J10" s="93"/>
      <c r="K10" s="93"/>
      <c r="L10" s="93"/>
    </row>
    <row r="11" spans="1:12" ht="4.5" customHeight="1" x14ac:dyDescent="0.2">
      <c r="A11" s="2"/>
      <c r="B11" s="2"/>
      <c r="C11" s="2"/>
      <c r="D11" s="2"/>
      <c r="E11" s="2"/>
      <c r="F11" s="2"/>
      <c r="G11" s="2"/>
      <c r="H11" s="2"/>
      <c r="I11" s="2"/>
      <c r="J11" s="2"/>
      <c r="K11" s="2"/>
      <c r="L11" s="2"/>
    </row>
    <row r="12" spans="1:12" x14ac:dyDescent="0.2">
      <c r="A12" s="89" t="s">
        <v>2</v>
      </c>
      <c r="B12" s="89"/>
      <c r="C12" s="89"/>
      <c r="D12" s="89"/>
      <c r="E12" s="89"/>
      <c r="F12" s="89"/>
      <c r="G12" s="89"/>
      <c r="H12" s="89"/>
      <c r="I12" s="89"/>
      <c r="J12" s="89"/>
      <c r="K12" s="89"/>
      <c r="L12" s="89"/>
    </row>
    <row r="13" spans="1:12" ht="5.25" customHeight="1" x14ac:dyDescent="0.2">
      <c r="A13" s="1"/>
      <c r="B13" s="1"/>
      <c r="C13" s="1"/>
      <c r="D13" s="1"/>
      <c r="E13" s="1"/>
      <c r="F13" s="1"/>
      <c r="G13" s="1"/>
      <c r="H13" s="1"/>
      <c r="I13" s="1"/>
      <c r="J13" s="1"/>
      <c r="K13" s="1"/>
      <c r="L13" s="1"/>
    </row>
    <row r="14" spans="1:12" ht="12.75" customHeight="1" x14ac:dyDescent="0.2">
      <c r="A14" s="95" t="s">
        <v>108</v>
      </c>
      <c r="B14" s="95"/>
      <c r="C14" s="95"/>
      <c r="D14" s="95"/>
      <c r="E14" s="95"/>
      <c r="F14" s="95"/>
      <c r="G14" s="95"/>
      <c r="H14" s="95"/>
      <c r="I14" s="95"/>
      <c r="J14" s="95"/>
      <c r="K14" s="95"/>
      <c r="L14" s="95"/>
    </row>
    <row r="15" spans="1:12" ht="4.5" customHeight="1" x14ac:dyDescent="0.2">
      <c r="A15" s="96"/>
      <c r="B15" s="96"/>
      <c r="C15" s="96"/>
      <c r="D15" s="96"/>
      <c r="E15" s="96"/>
      <c r="F15" s="96"/>
      <c r="G15" s="96"/>
      <c r="H15" s="96"/>
      <c r="I15" s="96"/>
      <c r="J15" s="96"/>
      <c r="K15" s="96"/>
      <c r="L15" s="96"/>
    </row>
    <row r="16" spans="1:12" ht="12.75" customHeight="1" x14ac:dyDescent="0.2">
      <c r="A16" s="95" t="s">
        <v>109</v>
      </c>
      <c r="B16" s="95"/>
      <c r="C16" s="95"/>
      <c r="D16" s="95"/>
      <c r="E16" s="95"/>
      <c r="F16" s="95"/>
      <c r="G16" s="95"/>
      <c r="H16" s="95"/>
      <c r="I16" s="95"/>
      <c r="J16" s="95"/>
      <c r="K16" s="95"/>
      <c r="L16" s="95"/>
    </row>
    <row r="17" spans="1:12" ht="4.5" customHeight="1" x14ac:dyDescent="0.2">
      <c r="A17" s="3"/>
      <c r="B17" s="3"/>
      <c r="C17" s="3"/>
      <c r="D17" s="3"/>
      <c r="E17" s="3"/>
      <c r="F17" s="3"/>
      <c r="G17" s="3"/>
      <c r="H17" s="3"/>
      <c r="I17" s="3"/>
      <c r="J17" s="3"/>
      <c r="K17" s="3"/>
      <c r="L17" s="3"/>
    </row>
    <row r="18" spans="1:12" ht="12.75" customHeight="1" x14ac:dyDescent="0.2">
      <c r="A18" s="95" t="s">
        <v>90</v>
      </c>
      <c r="B18" s="95"/>
      <c r="C18" s="95"/>
      <c r="D18" s="95"/>
      <c r="E18" s="95"/>
      <c r="F18" s="95"/>
      <c r="G18" s="95"/>
      <c r="H18" s="95"/>
      <c r="I18" s="95"/>
      <c r="J18" s="95"/>
      <c r="K18" s="95"/>
      <c r="L18" s="95"/>
    </row>
    <row r="19" spans="1:12" ht="4.5" customHeight="1" x14ac:dyDescent="0.2">
      <c r="A19" s="23"/>
      <c r="B19" s="23"/>
      <c r="C19" s="23"/>
      <c r="D19" s="23"/>
      <c r="E19" s="23"/>
      <c r="F19" s="23"/>
      <c r="G19" s="23"/>
      <c r="H19" s="23"/>
      <c r="I19" s="23"/>
      <c r="J19" s="23"/>
      <c r="K19" s="23"/>
      <c r="L19" s="23"/>
    </row>
    <row r="20" spans="1:12" ht="12.75" customHeight="1" x14ac:dyDescent="0.2">
      <c r="A20" s="95" t="s">
        <v>110</v>
      </c>
      <c r="B20" s="95"/>
      <c r="C20" s="95"/>
      <c r="D20" s="95"/>
      <c r="E20" s="95"/>
      <c r="F20" s="95"/>
      <c r="G20" s="95"/>
      <c r="H20" s="95"/>
      <c r="I20" s="95"/>
      <c r="J20" s="95"/>
      <c r="K20" s="95"/>
      <c r="L20" s="95"/>
    </row>
    <row r="21" spans="1:12" ht="4.5" customHeight="1" x14ac:dyDescent="0.2">
      <c r="A21" s="23"/>
      <c r="B21" s="23"/>
      <c r="C21" s="23"/>
      <c r="D21" s="23"/>
      <c r="E21" s="23"/>
      <c r="F21" s="23"/>
      <c r="G21" s="23"/>
      <c r="H21" s="23"/>
      <c r="I21" s="23"/>
      <c r="J21" s="23"/>
      <c r="K21" s="23"/>
      <c r="L21" s="23"/>
    </row>
    <row r="22" spans="1:12" ht="12" customHeight="1" x14ac:dyDescent="0.2">
      <c r="A22" s="89" t="s">
        <v>26</v>
      </c>
      <c r="B22" s="89"/>
      <c r="C22" s="89"/>
      <c r="D22" s="89"/>
      <c r="E22" s="89"/>
      <c r="F22" s="89"/>
      <c r="G22" s="89"/>
      <c r="H22" s="89"/>
      <c r="I22" s="89"/>
      <c r="J22" s="89"/>
      <c r="K22" s="89"/>
      <c r="L22" s="89"/>
    </row>
    <row r="23" spans="1:12" ht="12.75" customHeight="1" x14ac:dyDescent="0.2">
      <c r="A23" s="92" t="s">
        <v>87</v>
      </c>
      <c r="B23" s="92"/>
      <c r="C23" s="92"/>
      <c r="D23" s="92"/>
      <c r="E23" s="92"/>
      <c r="F23" s="92"/>
      <c r="G23" s="92"/>
      <c r="H23" s="92"/>
      <c r="I23" s="92"/>
      <c r="J23" s="92"/>
      <c r="K23" s="92"/>
      <c r="L23" s="92"/>
    </row>
    <row r="24" spans="1:12" ht="12.75" customHeight="1" x14ac:dyDescent="0.2">
      <c r="A24" s="92" t="s">
        <v>95</v>
      </c>
      <c r="B24" s="92"/>
      <c r="C24" s="92"/>
      <c r="D24" s="92"/>
      <c r="E24" s="92"/>
      <c r="F24" s="92"/>
      <c r="G24" s="92"/>
      <c r="H24" s="92"/>
      <c r="I24" s="92"/>
      <c r="J24" s="92"/>
      <c r="K24" s="92"/>
      <c r="L24" s="92"/>
    </row>
    <row r="25" spans="1:12" ht="12.75" customHeight="1" x14ac:dyDescent="0.2">
      <c r="A25" s="92" t="s">
        <v>78</v>
      </c>
      <c r="B25" s="92"/>
      <c r="C25" s="92"/>
      <c r="D25" s="92"/>
      <c r="E25" s="92"/>
      <c r="F25" s="92"/>
      <c r="G25" s="92"/>
      <c r="H25" s="92"/>
      <c r="I25" s="92"/>
      <c r="J25" s="92"/>
      <c r="K25" s="92"/>
      <c r="L25" s="92"/>
    </row>
    <row r="26" spans="1:12" x14ac:dyDescent="0.2">
      <c r="A26" s="89" t="s">
        <v>3</v>
      </c>
      <c r="B26" s="89"/>
      <c r="C26" s="89"/>
      <c r="D26" s="89"/>
      <c r="E26" s="89"/>
      <c r="F26" s="89"/>
      <c r="G26" s="89"/>
      <c r="H26" s="89"/>
      <c r="I26" s="89"/>
      <c r="J26" s="89"/>
      <c r="K26" s="89"/>
      <c r="L26" s="89"/>
    </row>
    <row r="27" spans="1:12" ht="4.5" customHeight="1" x14ac:dyDescent="0.2">
      <c r="A27" s="1"/>
      <c r="B27" s="1"/>
      <c r="C27" s="1"/>
      <c r="D27" s="1"/>
      <c r="E27" s="1"/>
      <c r="F27" s="1"/>
      <c r="G27" s="1"/>
      <c r="H27" s="1"/>
      <c r="I27" s="1"/>
      <c r="J27" s="1"/>
      <c r="K27" s="1"/>
      <c r="L27" s="1"/>
    </row>
    <row r="28" spans="1:12" x14ac:dyDescent="0.2">
      <c r="A28" s="94" t="s">
        <v>14</v>
      </c>
      <c r="B28" s="94"/>
      <c r="C28" s="94"/>
      <c r="D28" s="94"/>
      <c r="E28" s="94"/>
      <c r="F28" s="94"/>
      <c r="G28" s="94"/>
      <c r="H28" s="94"/>
      <c r="I28" s="94"/>
      <c r="J28" s="94"/>
      <c r="K28" s="94"/>
      <c r="L28" s="94"/>
    </row>
  </sheetData>
  <mergeCells count="22">
    <mergeCell ref="A26:L26"/>
    <mergeCell ref="A28:L28"/>
    <mergeCell ref="A14:L14"/>
    <mergeCell ref="A15:L15"/>
    <mergeCell ref="A16:L16"/>
    <mergeCell ref="A22:L22"/>
    <mergeCell ref="A25:L25"/>
    <mergeCell ref="A18:L18"/>
    <mergeCell ref="A20:L20"/>
    <mergeCell ref="A23:L23"/>
    <mergeCell ref="A24:L24"/>
    <mergeCell ref="A1:L1"/>
    <mergeCell ref="A2:L2"/>
    <mergeCell ref="A3:L3"/>
    <mergeCell ref="A12:L12"/>
    <mergeCell ref="A5:L5"/>
    <mergeCell ref="A6:L6"/>
    <mergeCell ref="A7:L7"/>
    <mergeCell ref="A4:L4"/>
    <mergeCell ref="A9:L9"/>
    <mergeCell ref="A10:L10"/>
    <mergeCell ref="A8:L8"/>
  </mergeCells>
  <phoneticPr fontId="6" type="noConversion"/>
  <hyperlinks>
    <hyperlink ref="A28" r:id="rId1" display="mailto:DARES.communication@dares.travail.gouv.fr"/>
    <hyperlink ref="A25:L25" r:id="rId2" location=":~:text=M%C3%AAme%20si%20les%20horaires%20atypiques,leurs%20horaires%20habituels%20de%20travail." display="Le travail en horaires atypiques : quels salariés pour quelle organisation du temps de travail ?, Dares Analyses, 2018"/>
    <hyperlink ref="A4:L4" r:id="rId3" display="Fiche pratique du droit du travail, Ministère du travail"/>
    <hyperlink ref="A14:L14" location="'Ensemble des actifs'!A1" display="Premier onglet - Part des actifs en emploi travaillant de nuit pendant l'année dans leur emploi principal, depuis 1990"/>
    <hyperlink ref="A16:L16" location="'Salariés - non salariés'!A1" display="Deuxième onglet - Part des actifs en emploi travaillant de nuit pendant l'année dans leur emploi principal (salariés, non salariés), depuis 1990"/>
    <hyperlink ref="A18:L18" location="'Socio-démographiques 2022'!A1" display="Troisième onglet - Le travail de nuit en 2022 selon les caractéristiques socio-démographiques des actifs en emploi"/>
    <hyperlink ref="A20:L20" location="'Secteurs d''activité 2022'!A1" display="Quatrième onglet - Le travail de nuit en 2022 selon les secteurs d'activité"/>
    <hyperlink ref="A23:L23" r:id="rId4" display="Le travail en horaires atypiques en 2021: Une pratique en légère baisse suite à la crise sanitaire, Dares Résultat, 2022"/>
    <hyperlink ref="A24:L24" r:id="rId5" display="Quelle contrepartie salariale pour le travail le soir, la nuit ou le week-end ?"/>
  </hyperlinks>
  <pageMargins left="0.23" right="0.78740157499999996" top="0.984251969" bottom="0.984251969" header="0.4921259845" footer="0.4921259845"/>
  <pageSetup paperSize="9" orientation="landscape"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tabSelected="1" zoomScaleNormal="100" workbookViewId="0">
      <selection activeCell="B5" sqref="B5:G5"/>
    </sheetView>
  </sheetViews>
  <sheetFormatPr baseColWidth="10" defaultRowHeight="12.75" x14ac:dyDescent="0.2"/>
  <cols>
    <col min="1" max="1" width="14.7109375" style="13" customWidth="1"/>
    <col min="2" max="7" width="17.85546875" style="13" customWidth="1"/>
    <col min="8" max="16384" width="11.42578125" style="13"/>
  </cols>
  <sheetData>
    <row r="1" spans="1:17" ht="12.75" customHeight="1" x14ac:dyDescent="0.2">
      <c r="A1" s="4" t="s">
        <v>4</v>
      </c>
      <c r="B1" s="100" t="s">
        <v>114</v>
      </c>
      <c r="C1" s="100"/>
      <c r="D1" s="100"/>
      <c r="E1" s="100"/>
      <c r="F1" s="100"/>
      <c r="G1" s="100"/>
      <c r="H1" s="100"/>
      <c r="I1" s="100"/>
      <c r="J1" s="100"/>
      <c r="K1" s="100"/>
      <c r="L1" s="100"/>
      <c r="M1" s="100"/>
      <c r="N1" s="100"/>
      <c r="O1" s="100"/>
      <c r="P1" s="100"/>
      <c r="Q1" s="100"/>
    </row>
    <row r="2" spans="1:17" x14ac:dyDescent="0.2">
      <c r="A2" s="19" t="s">
        <v>5</v>
      </c>
      <c r="B2" s="97" t="s">
        <v>16</v>
      </c>
      <c r="C2" s="97"/>
      <c r="D2" s="97"/>
      <c r="E2" s="97"/>
      <c r="F2" s="97"/>
      <c r="G2" s="97"/>
    </row>
    <row r="3" spans="1:17" x14ac:dyDescent="0.2">
      <c r="A3" s="19" t="s">
        <v>6</v>
      </c>
      <c r="B3" s="97" t="s">
        <v>23</v>
      </c>
      <c r="C3" s="97"/>
      <c r="D3" s="97"/>
      <c r="E3" s="97"/>
      <c r="F3" s="97"/>
      <c r="G3" s="97"/>
    </row>
    <row r="4" spans="1:17" x14ac:dyDescent="0.2">
      <c r="A4" s="101" t="s">
        <v>7</v>
      </c>
      <c r="B4" s="98" t="s">
        <v>15</v>
      </c>
      <c r="C4" s="98"/>
      <c r="D4" s="98"/>
      <c r="E4" s="98"/>
      <c r="F4" s="98"/>
      <c r="G4" s="98"/>
    </row>
    <row r="5" spans="1:17" x14ac:dyDescent="0.2">
      <c r="A5" s="97"/>
      <c r="B5" s="102" t="s">
        <v>13</v>
      </c>
      <c r="C5" s="102"/>
      <c r="D5" s="102"/>
      <c r="E5" s="102"/>
      <c r="F5" s="102"/>
      <c r="G5" s="102"/>
    </row>
    <row r="6" spans="1:17" x14ac:dyDescent="0.2">
      <c r="A6" s="20" t="s">
        <v>8</v>
      </c>
      <c r="B6" s="99" t="s">
        <v>100</v>
      </c>
      <c r="C6" s="99"/>
      <c r="D6" s="99"/>
      <c r="E6" s="99"/>
      <c r="F6" s="99"/>
      <c r="G6" s="99"/>
    </row>
    <row r="7" spans="1:17" ht="25.5" customHeight="1" x14ac:dyDescent="0.2">
      <c r="A7" s="36" t="s">
        <v>79</v>
      </c>
      <c r="B7" s="99" t="s">
        <v>119</v>
      </c>
      <c r="C7" s="99"/>
      <c r="D7" s="99"/>
      <c r="E7" s="99"/>
      <c r="F7" s="99"/>
      <c r="G7" s="99"/>
    </row>
    <row r="8" spans="1:17" ht="36.75" customHeight="1" x14ac:dyDescent="0.2">
      <c r="A8" s="98" t="s">
        <v>115</v>
      </c>
      <c r="B8" s="98"/>
      <c r="C8" s="98"/>
      <c r="D8" s="98"/>
      <c r="E8" s="98"/>
      <c r="F8" s="98"/>
      <c r="G8" s="98"/>
    </row>
    <row r="9" spans="1:17" ht="3" customHeight="1" x14ac:dyDescent="0.2">
      <c r="A9" s="5"/>
      <c r="B9" s="5"/>
      <c r="C9" s="6"/>
      <c r="D9" s="6"/>
      <c r="E9" s="5"/>
      <c r="F9" s="5"/>
      <c r="G9" s="5"/>
    </row>
    <row r="10" spans="1:17" hidden="1" x14ac:dyDescent="0.2">
      <c r="A10" s="7"/>
      <c r="B10" s="8" t="e">
        <f>CONCATENATE(#REF!," à ",LOWER(#REF!))</f>
        <v>#REF!</v>
      </c>
      <c r="C10" s="8"/>
      <c r="D10" s="8"/>
      <c r="E10" s="8" t="e">
        <f>CONCATENATE(B11," à ",LOWER(#REF!))</f>
        <v>#REF!</v>
      </c>
      <c r="F10" s="8" t="e">
        <f>CONCATENATE(B11," à ",LOWER(#REF!))</f>
        <v>#REF!</v>
      </c>
      <c r="G10" s="8" t="str">
        <f>B11</f>
        <v>Ensemble des actifs</v>
      </c>
    </row>
    <row r="11" spans="1:17" ht="12.75" customHeight="1" x14ac:dyDescent="0.2">
      <c r="A11" s="9"/>
      <c r="B11" s="107" t="s">
        <v>11</v>
      </c>
      <c r="C11" s="108"/>
      <c r="D11" s="108"/>
      <c r="E11" s="108"/>
      <c r="F11" s="108"/>
      <c r="G11" s="109"/>
    </row>
    <row r="12" spans="1:17" ht="12.75" customHeight="1" x14ac:dyDescent="0.2">
      <c r="A12" s="9"/>
      <c r="B12" s="104" t="s">
        <v>25</v>
      </c>
      <c r="C12" s="105"/>
      <c r="D12" s="106"/>
      <c r="E12" s="104" t="s">
        <v>24</v>
      </c>
      <c r="F12" s="105"/>
      <c r="G12" s="106"/>
    </row>
    <row r="13" spans="1:17" ht="27" customHeight="1" x14ac:dyDescent="0.2">
      <c r="A13" s="79" t="s">
        <v>92</v>
      </c>
      <c r="B13" s="80" t="s">
        <v>19</v>
      </c>
      <c r="C13" s="80" t="s">
        <v>93</v>
      </c>
      <c r="D13" s="80" t="s">
        <v>94</v>
      </c>
      <c r="E13" s="80" t="s">
        <v>19</v>
      </c>
      <c r="F13" s="80" t="s">
        <v>93</v>
      </c>
      <c r="G13" s="80" t="s">
        <v>94</v>
      </c>
      <c r="I13" s="14"/>
      <c r="J13" s="14"/>
      <c r="K13" s="14"/>
      <c r="L13" s="14"/>
      <c r="M13" s="14"/>
      <c r="N13" s="14"/>
      <c r="O13" s="14"/>
      <c r="P13" s="14"/>
      <c r="Q13" s="14"/>
    </row>
    <row r="14" spans="1:17" ht="22.5" x14ac:dyDescent="0.2">
      <c r="A14" s="27" t="s">
        <v>21</v>
      </c>
      <c r="B14" s="28" t="s">
        <v>19</v>
      </c>
      <c r="C14" s="28" t="s">
        <v>20</v>
      </c>
      <c r="D14" s="28" t="s">
        <v>18</v>
      </c>
      <c r="E14" s="28" t="s">
        <v>19</v>
      </c>
      <c r="F14" s="28" t="s">
        <v>20</v>
      </c>
      <c r="G14" s="28" t="s">
        <v>18</v>
      </c>
      <c r="I14" s="14"/>
      <c r="J14" s="14"/>
      <c r="K14" s="14"/>
      <c r="L14" s="14"/>
      <c r="M14" s="14"/>
      <c r="N14" s="14"/>
      <c r="O14" s="14"/>
      <c r="P14" s="14"/>
      <c r="Q14" s="14"/>
    </row>
    <row r="15" spans="1:17" ht="33.75" x14ac:dyDescent="0.2">
      <c r="A15" s="22" t="s">
        <v>22</v>
      </c>
      <c r="B15" s="16" t="s">
        <v>99</v>
      </c>
      <c r="C15" s="16" t="s">
        <v>98</v>
      </c>
      <c r="D15" s="16" t="s">
        <v>88</v>
      </c>
      <c r="E15" s="16" t="s">
        <v>99</v>
      </c>
      <c r="F15" s="16" t="s">
        <v>98</v>
      </c>
      <c r="G15" s="16" t="s">
        <v>88</v>
      </c>
      <c r="K15" s="14"/>
      <c r="L15" s="14"/>
      <c r="M15" s="14"/>
      <c r="N15" s="14"/>
      <c r="O15" s="14"/>
      <c r="P15" s="14"/>
      <c r="Q15" s="14"/>
    </row>
    <row r="16" spans="1:17" x14ac:dyDescent="0.2">
      <c r="A16" s="74">
        <v>1990</v>
      </c>
      <c r="B16" s="75">
        <v>856752</v>
      </c>
      <c r="C16" s="75">
        <v>2408140</v>
      </c>
      <c r="D16" s="75">
        <v>3264892</v>
      </c>
      <c r="E16" s="76">
        <v>3.9</v>
      </c>
      <c r="F16" s="76">
        <v>11.1</v>
      </c>
      <c r="G16" s="76">
        <v>15</v>
      </c>
      <c r="K16" s="14"/>
      <c r="L16" s="14"/>
      <c r="M16" s="14"/>
      <c r="N16" s="14"/>
      <c r="O16" s="14"/>
      <c r="P16" s="14"/>
      <c r="Q16" s="14"/>
    </row>
    <row r="17" spans="1:17" x14ac:dyDescent="0.2">
      <c r="A17" s="77">
        <v>1991</v>
      </c>
      <c r="B17" s="11">
        <v>757665</v>
      </c>
      <c r="C17" s="11">
        <v>2450451</v>
      </c>
      <c r="D17" s="11">
        <v>3208116</v>
      </c>
      <c r="E17" s="37">
        <v>3.5</v>
      </c>
      <c r="F17" s="37">
        <v>11.2</v>
      </c>
      <c r="G17" s="37">
        <v>14.7</v>
      </c>
      <c r="K17" s="14"/>
      <c r="L17" s="14"/>
      <c r="M17" s="14"/>
      <c r="N17" s="14"/>
      <c r="O17" s="14"/>
      <c r="P17" s="14"/>
      <c r="Q17" s="14"/>
    </row>
    <row r="18" spans="1:17" x14ac:dyDescent="0.2">
      <c r="A18" s="77">
        <v>1992</v>
      </c>
      <c r="B18" s="11">
        <v>781124</v>
      </c>
      <c r="C18" s="11">
        <v>2493389</v>
      </c>
      <c r="D18" s="11">
        <v>3274513</v>
      </c>
      <c r="E18" s="37">
        <v>3.6</v>
      </c>
      <c r="F18" s="37">
        <v>11.5</v>
      </c>
      <c r="G18" s="37">
        <v>15</v>
      </c>
      <c r="K18" s="14"/>
      <c r="L18" s="14"/>
      <c r="M18" s="14"/>
      <c r="N18" s="14"/>
      <c r="O18" s="14"/>
      <c r="P18" s="14"/>
      <c r="Q18" s="14"/>
    </row>
    <row r="19" spans="1:17" x14ac:dyDescent="0.2">
      <c r="A19" s="77">
        <v>1993</v>
      </c>
      <c r="B19" s="11">
        <v>790088</v>
      </c>
      <c r="C19" s="11">
        <v>2526648</v>
      </c>
      <c r="D19" s="11">
        <v>3316736</v>
      </c>
      <c r="E19" s="37">
        <v>3.6</v>
      </c>
      <c r="F19" s="37">
        <v>11.6</v>
      </c>
      <c r="G19" s="37">
        <v>15.2</v>
      </c>
      <c r="K19" s="14"/>
      <c r="L19" s="14"/>
      <c r="M19" s="14"/>
      <c r="N19" s="14"/>
      <c r="O19" s="14"/>
      <c r="P19" s="14"/>
      <c r="Q19" s="14"/>
    </row>
    <row r="20" spans="1:17" x14ac:dyDescent="0.2">
      <c r="A20" s="77">
        <v>1994</v>
      </c>
      <c r="B20" s="11">
        <v>790472</v>
      </c>
      <c r="C20" s="11">
        <v>2531305</v>
      </c>
      <c r="D20" s="11">
        <v>3321777</v>
      </c>
      <c r="E20" s="37">
        <v>3.7</v>
      </c>
      <c r="F20" s="37">
        <v>11.7</v>
      </c>
      <c r="G20" s="37">
        <v>15.3</v>
      </c>
      <c r="K20" s="14"/>
      <c r="L20" s="14"/>
      <c r="M20" s="14"/>
      <c r="N20" s="14"/>
      <c r="O20" s="14"/>
      <c r="P20" s="14"/>
      <c r="Q20" s="14"/>
    </row>
    <row r="21" spans="1:17" x14ac:dyDescent="0.2">
      <c r="A21" s="77">
        <v>1995</v>
      </c>
      <c r="B21" s="11">
        <v>795205</v>
      </c>
      <c r="C21" s="11">
        <v>2578399</v>
      </c>
      <c r="D21" s="11">
        <v>3373604</v>
      </c>
      <c r="E21" s="37">
        <v>3.6</v>
      </c>
      <c r="F21" s="37">
        <v>11.7</v>
      </c>
      <c r="G21" s="37">
        <v>15.4</v>
      </c>
      <c r="K21" s="14"/>
      <c r="L21" s="14"/>
      <c r="M21" s="14"/>
      <c r="N21" s="14"/>
      <c r="O21" s="14"/>
      <c r="P21" s="14"/>
      <c r="Q21" s="14"/>
    </row>
    <row r="22" spans="1:17" x14ac:dyDescent="0.2">
      <c r="A22" s="77">
        <v>1996</v>
      </c>
      <c r="B22" s="11">
        <v>794778</v>
      </c>
      <c r="C22" s="11">
        <v>2580097</v>
      </c>
      <c r="D22" s="11">
        <v>3374875</v>
      </c>
      <c r="E22" s="37">
        <v>3.6</v>
      </c>
      <c r="F22" s="37">
        <v>11.7</v>
      </c>
      <c r="G22" s="37">
        <v>15.3</v>
      </c>
      <c r="K22" s="14"/>
      <c r="L22" s="14"/>
      <c r="M22" s="14"/>
      <c r="N22" s="14"/>
      <c r="O22" s="14"/>
      <c r="P22" s="14"/>
      <c r="Q22" s="14"/>
    </row>
    <row r="23" spans="1:17" x14ac:dyDescent="0.2">
      <c r="A23" s="77">
        <v>1997</v>
      </c>
      <c r="B23" s="11">
        <v>847073</v>
      </c>
      <c r="C23" s="11">
        <v>2566097</v>
      </c>
      <c r="D23" s="11">
        <v>3413170</v>
      </c>
      <c r="E23" s="37">
        <v>3.8</v>
      </c>
      <c r="F23" s="37">
        <v>11.7</v>
      </c>
      <c r="G23" s="37">
        <v>15.5</v>
      </c>
      <c r="K23" s="14"/>
      <c r="L23" s="14"/>
      <c r="M23" s="14"/>
      <c r="N23" s="14"/>
      <c r="O23" s="14"/>
      <c r="P23" s="14"/>
      <c r="Q23" s="14"/>
    </row>
    <row r="24" spans="1:17" x14ac:dyDescent="0.2">
      <c r="A24" s="77">
        <v>1998</v>
      </c>
      <c r="B24" s="11">
        <v>865817</v>
      </c>
      <c r="C24" s="11">
        <v>2592534</v>
      </c>
      <c r="D24" s="11">
        <v>3458351</v>
      </c>
      <c r="E24" s="37">
        <v>3.9</v>
      </c>
      <c r="F24" s="37">
        <v>11.6</v>
      </c>
      <c r="G24" s="37">
        <v>15.5</v>
      </c>
      <c r="K24" s="14"/>
      <c r="L24" s="14"/>
      <c r="M24" s="14"/>
      <c r="N24" s="14"/>
      <c r="O24" s="14"/>
      <c r="P24" s="14"/>
      <c r="Q24" s="14"/>
    </row>
    <row r="25" spans="1:17" x14ac:dyDescent="0.2">
      <c r="A25" s="77">
        <v>1999</v>
      </c>
      <c r="B25" s="11">
        <v>888049</v>
      </c>
      <c r="C25" s="11">
        <v>2740143</v>
      </c>
      <c r="D25" s="11">
        <v>3628192</v>
      </c>
      <c r="E25" s="37">
        <v>3.9</v>
      </c>
      <c r="F25" s="37">
        <v>12.1</v>
      </c>
      <c r="G25" s="37">
        <v>16.100000000000001</v>
      </c>
    </row>
    <row r="26" spans="1:17" x14ac:dyDescent="0.2">
      <c r="A26" s="77">
        <v>2000</v>
      </c>
      <c r="B26" s="11">
        <v>1062638</v>
      </c>
      <c r="C26" s="11">
        <v>2661373</v>
      </c>
      <c r="D26" s="11">
        <v>3724011</v>
      </c>
      <c r="E26" s="37">
        <v>4.5999999999999996</v>
      </c>
      <c r="F26" s="37">
        <v>11.4</v>
      </c>
      <c r="G26" s="37">
        <v>16</v>
      </c>
    </row>
    <row r="27" spans="1:17" x14ac:dyDescent="0.2">
      <c r="A27" s="77">
        <v>2001</v>
      </c>
      <c r="B27" s="11">
        <v>1164236</v>
      </c>
      <c r="C27" s="11">
        <v>2552794</v>
      </c>
      <c r="D27" s="11">
        <v>3717030</v>
      </c>
      <c r="E27" s="37">
        <v>4.9000000000000004</v>
      </c>
      <c r="F27" s="37">
        <v>10.7</v>
      </c>
      <c r="G27" s="37">
        <v>15.6</v>
      </c>
    </row>
    <row r="28" spans="1:17" ht="13.5" thickBot="1" x14ac:dyDescent="0.25">
      <c r="A28" s="78">
        <v>2002</v>
      </c>
      <c r="B28" s="21">
        <v>1215220</v>
      </c>
      <c r="C28" s="21">
        <v>2523369</v>
      </c>
      <c r="D28" s="21">
        <v>3738589</v>
      </c>
      <c r="E28" s="38">
        <v>5</v>
      </c>
      <c r="F28" s="38">
        <v>10.5</v>
      </c>
      <c r="G28" s="38">
        <v>15.5</v>
      </c>
    </row>
    <row r="29" spans="1:17" x14ac:dyDescent="0.2">
      <c r="A29" s="29">
        <v>2003</v>
      </c>
      <c r="B29" s="11">
        <v>1676471</v>
      </c>
      <c r="C29" s="11">
        <v>2366782</v>
      </c>
      <c r="D29" s="11">
        <v>4043253</v>
      </c>
      <c r="E29" s="37">
        <v>6.8</v>
      </c>
      <c r="F29" s="37">
        <v>9.6</v>
      </c>
      <c r="G29" s="37">
        <v>16.399999999999999</v>
      </c>
    </row>
    <row r="30" spans="1:17" x14ac:dyDescent="0.2">
      <c r="A30" s="29">
        <v>2004</v>
      </c>
      <c r="B30" s="11">
        <v>1809506</v>
      </c>
      <c r="C30" s="11">
        <v>2330049</v>
      </c>
      <c r="D30" s="11">
        <v>4139555</v>
      </c>
      <c r="E30" s="37">
        <v>7.3</v>
      </c>
      <c r="F30" s="37">
        <v>9.4</v>
      </c>
      <c r="G30" s="37">
        <v>16.7</v>
      </c>
    </row>
    <row r="31" spans="1:17" x14ac:dyDescent="0.2">
      <c r="A31" s="29">
        <v>2005</v>
      </c>
      <c r="B31" s="11">
        <v>1796884</v>
      </c>
      <c r="C31" s="11">
        <v>2271062</v>
      </c>
      <c r="D31" s="11">
        <v>4067946</v>
      </c>
      <c r="E31" s="37">
        <v>7.2</v>
      </c>
      <c r="F31" s="37">
        <v>9.1</v>
      </c>
      <c r="G31" s="37">
        <v>16.2</v>
      </c>
    </row>
    <row r="32" spans="1:17" x14ac:dyDescent="0.2">
      <c r="A32" s="29">
        <v>2006</v>
      </c>
      <c r="B32" s="11">
        <v>1708784</v>
      </c>
      <c r="C32" s="11">
        <v>2311884</v>
      </c>
      <c r="D32" s="11">
        <v>4020668</v>
      </c>
      <c r="E32" s="37">
        <v>6.8</v>
      </c>
      <c r="F32" s="37">
        <v>9.1999999999999993</v>
      </c>
      <c r="G32" s="37">
        <v>16</v>
      </c>
    </row>
    <row r="33" spans="1:7" x14ac:dyDescent="0.2">
      <c r="A33" s="29">
        <v>2007</v>
      </c>
      <c r="B33" s="11">
        <v>1840695</v>
      </c>
      <c r="C33" s="11">
        <v>2275304</v>
      </c>
      <c r="D33" s="11">
        <v>4116000</v>
      </c>
      <c r="E33" s="37">
        <v>7.2</v>
      </c>
      <c r="F33" s="37">
        <v>8.9</v>
      </c>
      <c r="G33" s="37">
        <v>16.2</v>
      </c>
    </row>
    <row r="34" spans="1:7" x14ac:dyDescent="0.2">
      <c r="A34" s="29">
        <v>2008</v>
      </c>
      <c r="B34" s="11">
        <v>1865364</v>
      </c>
      <c r="C34" s="11">
        <v>2279890</v>
      </c>
      <c r="D34" s="11">
        <v>4145254</v>
      </c>
      <c r="E34" s="37">
        <v>7.2</v>
      </c>
      <c r="F34" s="37">
        <v>8.8000000000000007</v>
      </c>
      <c r="G34" s="37">
        <v>16.100000000000001</v>
      </c>
    </row>
    <row r="35" spans="1:7" ht="12" customHeight="1" x14ac:dyDescent="0.2">
      <c r="A35" s="29">
        <v>2009</v>
      </c>
      <c r="B35" s="11">
        <v>1821586</v>
      </c>
      <c r="C35" s="11">
        <v>2309053</v>
      </c>
      <c r="D35" s="11">
        <v>4130640</v>
      </c>
      <c r="E35" s="37">
        <v>7.1</v>
      </c>
      <c r="F35" s="37">
        <v>9</v>
      </c>
      <c r="G35" s="37">
        <v>16</v>
      </c>
    </row>
    <row r="36" spans="1:7" x14ac:dyDescent="0.2">
      <c r="A36" s="29">
        <v>2010</v>
      </c>
      <c r="B36" s="11">
        <v>1825453</v>
      </c>
      <c r="C36" s="11">
        <v>2313955</v>
      </c>
      <c r="D36" s="11">
        <v>4139408</v>
      </c>
      <c r="E36" s="37">
        <v>7.1</v>
      </c>
      <c r="F36" s="37">
        <v>9</v>
      </c>
      <c r="G36" s="37">
        <v>16.100000000000001</v>
      </c>
    </row>
    <row r="37" spans="1:7" x14ac:dyDescent="0.2">
      <c r="A37" s="29">
        <v>2011</v>
      </c>
      <c r="B37" s="11">
        <v>1828544</v>
      </c>
      <c r="C37" s="11">
        <v>2317873</v>
      </c>
      <c r="D37" s="11">
        <v>4146417</v>
      </c>
      <c r="E37" s="37">
        <v>7.1</v>
      </c>
      <c r="F37" s="37">
        <v>9</v>
      </c>
      <c r="G37" s="37">
        <v>16.100000000000001</v>
      </c>
    </row>
    <row r="38" spans="1:7" ht="13.5" thickBot="1" x14ac:dyDescent="0.25">
      <c r="A38" s="30">
        <v>2012</v>
      </c>
      <c r="B38" s="21">
        <v>1832553</v>
      </c>
      <c r="C38" s="21">
        <v>2297143</v>
      </c>
      <c r="D38" s="11">
        <v>4129696</v>
      </c>
      <c r="E38" s="38">
        <v>7.1</v>
      </c>
      <c r="F38" s="38">
        <v>8.9</v>
      </c>
      <c r="G38" s="38">
        <v>15.9</v>
      </c>
    </row>
    <row r="39" spans="1:7" ht="13.5" thickBot="1" x14ac:dyDescent="0.25">
      <c r="A39" s="18">
        <v>2013</v>
      </c>
      <c r="B39" s="10">
        <v>1141714</v>
      </c>
      <c r="C39" s="10">
        <v>1885156</v>
      </c>
      <c r="D39" s="73">
        <v>3026871</v>
      </c>
      <c r="E39" s="39">
        <v>4.3</v>
      </c>
      <c r="F39" s="39">
        <v>7.1</v>
      </c>
      <c r="G39" s="39">
        <v>11.399999999999999</v>
      </c>
    </row>
    <row r="40" spans="1:7" ht="13.5" thickTop="1" x14ac:dyDescent="0.2">
      <c r="A40" s="17">
        <v>2014</v>
      </c>
      <c r="B40" s="11">
        <v>1090047</v>
      </c>
      <c r="C40" s="11">
        <v>1993988</v>
      </c>
      <c r="D40" s="11">
        <v>3084034</v>
      </c>
      <c r="E40" s="37">
        <v>4.0999999999999996</v>
      </c>
      <c r="F40" s="37">
        <v>7.5</v>
      </c>
      <c r="G40" s="37">
        <v>11.6</v>
      </c>
    </row>
    <row r="41" spans="1:7" x14ac:dyDescent="0.2">
      <c r="A41" s="17">
        <v>2015</v>
      </c>
      <c r="B41" s="11">
        <v>1039143</v>
      </c>
      <c r="C41" s="11">
        <v>2024997</v>
      </c>
      <c r="D41" s="11">
        <v>3064141</v>
      </c>
      <c r="E41" s="37">
        <v>3.9</v>
      </c>
      <c r="F41" s="37">
        <v>7.6</v>
      </c>
      <c r="G41" s="37">
        <v>11.5</v>
      </c>
    </row>
    <row r="42" spans="1:7" x14ac:dyDescent="0.2">
      <c r="A42" s="17">
        <v>2016</v>
      </c>
      <c r="B42" s="11">
        <v>1044182</v>
      </c>
      <c r="C42" s="11">
        <v>2141912</v>
      </c>
      <c r="D42" s="11">
        <v>3186094</v>
      </c>
      <c r="E42" s="37">
        <v>3.9</v>
      </c>
      <c r="F42" s="37">
        <v>8</v>
      </c>
      <c r="G42" s="37">
        <v>11.9</v>
      </c>
    </row>
    <row r="43" spans="1:7" x14ac:dyDescent="0.2">
      <c r="A43" s="17">
        <v>2017</v>
      </c>
      <c r="B43" s="11">
        <v>972504</v>
      </c>
      <c r="C43" s="11">
        <v>2134106</v>
      </c>
      <c r="D43" s="11">
        <v>3106610</v>
      </c>
      <c r="E43" s="37">
        <v>3.6</v>
      </c>
      <c r="F43" s="37">
        <v>7.9</v>
      </c>
      <c r="G43" s="37">
        <v>11.5</v>
      </c>
    </row>
    <row r="44" spans="1:7" x14ac:dyDescent="0.2">
      <c r="A44" s="17">
        <v>2018</v>
      </c>
      <c r="B44" s="11">
        <v>953621</v>
      </c>
      <c r="C44" s="11">
        <v>2152458</v>
      </c>
      <c r="D44" s="11">
        <v>3106078</v>
      </c>
      <c r="E44" s="37">
        <v>3.5</v>
      </c>
      <c r="F44" s="37">
        <v>7.9</v>
      </c>
      <c r="G44" s="37">
        <v>11.4</v>
      </c>
    </row>
    <row r="45" spans="1:7" x14ac:dyDescent="0.2">
      <c r="A45" s="17">
        <v>2019</v>
      </c>
      <c r="B45" s="11">
        <v>903161</v>
      </c>
      <c r="C45" s="11">
        <v>2353691</v>
      </c>
      <c r="D45" s="11">
        <v>3256852</v>
      </c>
      <c r="E45" s="37">
        <v>3.3</v>
      </c>
      <c r="F45" s="37">
        <v>8.6</v>
      </c>
      <c r="G45" s="37">
        <v>11.899999999999999</v>
      </c>
    </row>
    <row r="46" spans="1:7" x14ac:dyDescent="0.2">
      <c r="A46" s="17">
        <v>2020</v>
      </c>
      <c r="B46" s="11">
        <v>844617</v>
      </c>
      <c r="C46" s="11">
        <v>1879953</v>
      </c>
      <c r="D46" s="11">
        <v>2724570</v>
      </c>
      <c r="E46" s="37">
        <v>3.1</v>
      </c>
      <c r="F46" s="37">
        <v>6.9</v>
      </c>
      <c r="G46" s="37">
        <v>10</v>
      </c>
    </row>
    <row r="47" spans="1:7" x14ac:dyDescent="0.2">
      <c r="A47" s="17">
        <v>2021</v>
      </c>
      <c r="B47" s="11">
        <v>853642</v>
      </c>
      <c r="C47" s="11">
        <v>1900041</v>
      </c>
      <c r="D47" s="11">
        <v>2753683</v>
      </c>
      <c r="E47" s="37">
        <v>3.1</v>
      </c>
      <c r="F47" s="37">
        <v>6.9</v>
      </c>
      <c r="G47" s="37">
        <v>10</v>
      </c>
    </row>
    <row r="48" spans="1:7" x14ac:dyDescent="0.2">
      <c r="A48" s="45">
        <v>2022</v>
      </c>
      <c r="B48" s="12">
        <v>991940</v>
      </c>
      <c r="C48" s="12">
        <v>2040562</v>
      </c>
      <c r="D48" s="12">
        <v>3032501</v>
      </c>
      <c r="E48" s="40">
        <v>3.5</v>
      </c>
      <c r="F48" s="40">
        <v>7.2</v>
      </c>
      <c r="G48" s="40">
        <v>10.8</v>
      </c>
    </row>
    <row r="49" spans="1:7" x14ac:dyDescent="0.2">
      <c r="A49" s="15"/>
    </row>
    <row r="50" spans="1:7" ht="27.75" customHeight="1" x14ac:dyDescent="0.2">
      <c r="A50" s="103" t="s">
        <v>124</v>
      </c>
      <c r="B50" s="103"/>
      <c r="C50" s="103"/>
      <c r="D50" s="103"/>
      <c r="E50" s="103"/>
      <c r="F50" s="103"/>
      <c r="G50" s="103"/>
    </row>
    <row r="52" spans="1:7" x14ac:dyDescent="0.2">
      <c r="B52" s="72"/>
      <c r="C52" s="72"/>
      <c r="D52" s="72"/>
    </row>
    <row r="53" spans="1:7" x14ac:dyDescent="0.2">
      <c r="B53" s="72"/>
      <c r="C53" s="72"/>
      <c r="D53" s="72"/>
    </row>
    <row r="54" spans="1:7" x14ac:dyDescent="0.2">
      <c r="B54" s="72"/>
      <c r="C54" s="72"/>
      <c r="D54" s="72"/>
    </row>
    <row r="55" spans="1:7" x14ac:dyDescent="0.2">
      <c r="B55" s="72"/>
      <c r="C55" s="72"/>
      <c r="D55" s="72"/>
    </row>
    <row r="56" spans="1:7" x14ac:dyDescent="0.2">
      <c r="B56" s="72"/>
      <c r="C56" s="72"/>
      <c r="D56" s="72"/>
    </row>
    <row r="57" spans="1:7" x14ac:dyDescent="0.2">
      <c r="B57" s="72"/>
      <c r="C57" s="72"/>
      <c r="D57" s="72"/>
    </row>
    <row r="58" spans="1:7" x14ac:dyDescent="0.2">
      <c r="B58" s="72"/>
      <c r="C58" s="72"/>
      <c r="D58" s="72"/>
    </row>
    <row r="59" spans="1:7" x14ac:dyDescent="0.2">
      <c r="B59" s="72"/>
      <c r="C59" s="72"/>
      <c r="D59" s="72"/>
    </row>
    <row r="60" spans="1:7" x14ac:dyDescent="0.2">
      <c r="B60" s="72"/>
      <c r="C60" s="72"/>
      <c r="D60" s="72"/>
    </row>
    <row r="61" spans="1:7" x14ac:dyDescent="0.2">
      <c r="B61" s="72"/>
      <c r="C61" s="72"/>
      <c r="D61" s="72"/>
    </row>
    <row r="62" spans="1:7" x14ac:dyDescent="0.2">
      <c r="B62" s="72"/>
      <c r="C62" s="72"/>
      <c r="D62" s="72"/>
    </row>
    <row r="63" spans="1:7" x14ac:dyDescent="0.2">
      <c r="B63" s="72"/>
      <c r="C63" s="72"/>
      <c r="D63" s="72"/>
    </row>
    <row r="64" spans="1:7" x14ac:dyDescent="0.2">
      <c r="B64" s="72"/>
      <c r="C64" s="72"/>
      <c r="D64" s="72"/>
    </row>
    <row r="65" spans="2:7" x14ac:dyDescent="0.2">
      <c r="B65" s="72"/>
      <c r="C65" s="72"/>
      <c r="D65" s="72"/>
    </row>
    <row r="66" spans="2:7" x14ac:dyDescent="0.2">
      <c r="B66" s="72"/>
      <c r="C66" s="72"/>
      <c r="D66" s="72"/>
      <c r="E66" s="82"/>
      <c r="F66" s="82"/>
      <c r="G66" s="82"/>
    </row>
    <row r="67" spans="2:7" x14ac:dyDescent="0.2">
      <c r="B67" s="72"/>
      <c r="C67" s="72"/>
      <c r="D67" s="72"/>
      <c r="E67" s="82"/>
      <c r="F67" s="82"/>
      <c r="G67" s="82"/>
    </row>
    <row r="68" spans="2:7" x14ac:dyDescent="0.2">
      <c r="B68" s="72"/>
      <c r="C68" s="72"/>
      <c r="D68" s="72"/>
      <c r="E68" s="82"/>
      <c r="F68" s="82"/>
      <c r="G68" s="82"/>
    </row>
    <row r="69" spans="2:7" x14ac:dyDescent="0.2">
      <c r="B69" s="72"/>
      <c r="C69" s="72"/>
      <c r="D69" s="72"/>
      <c r="E69" s="82"/>
      <c r="F69" s="82"/>
      <c r="G69" s="82"/>
    </row>
    <row r="70" spans="2:7" x14ac:dyDescent="0.2">
      <c r="B70" s="72"/>
      <c r="C70" s="72"/>
      <c r="D70" s="72"/>
      <c r="E70" s="82"/>
      <c r="F70" s="82"/>
      <c r="G70" s="82"/>
    </row>
    <row r="71" spans="2:7" x14ac:dyDescent="0.2">
      <c r="B71" s="72"/>
      <c r="C71" s="72"/>
      <c r="D71" s="72"/>
      <c r="E71" s="82"/>
      <c r="F71" s="82"/>
      <c r="G71" s="82"/>
    </row>
    <row r="72" spans="2:7" x14ac:dyDescent="0.2">
      <c r="B72" s="72"/>
      <c r="E72" s="82"/>
      <c r="F72" s="82"/>
      <c r="G72" s="82"/>
    </row>
    <row r="73" spans="2:7" x14ac:dyDescent="0.2">
      <c r="B73" s="72"/>
      <c r="E73" s="82"/>
      <c r="F73" s="82"/>
      <c r="G73" s="82"/>
    </row>
    <row r="74" spans="2:7" x14ac:dyDescent="0.2">
      <c r="E74" s="82"/>
      <c r="F74" s="82"/>
      <c r="G74" s="82"/>
    </row>
    <row r="75" spans="2:7" x14ac:dyDescent="0.2">
      <c r="E75" s="82"/>
      <c r="F75" s="82"/>
      <c r="G75" s="82"/>
    </row>
    <row r="76" spans="2:7" x14ac:dyDescent="0.2">
      <c r="E76" s="82"/>
      <c r="F76" s="82"/>
      <c r="G76" s="82"/>
    </row>
    <row r="77" spans="2:7" x14ac:dyDescent="0.2">
      <c r="E77" s="82"/>
      <c r="F77" s="82"/>
      <c r="G77" s="82"/>
    </row>
  </sheetData>
  <mergeCells count="13">
    <mergeCell ref="A4:A5"/>
    <mergeCell ref="B5:G5"/>
    <mergeCell ref="A50:G50"/>
    <mergeCell ref="A8:G8"/>
    <mergeCell ref="E12:G12"/>
    <mergeCell ref="B11:G11"/>
    <mergeCell ref="B12:D12"/>
    <mergeCell ref="B7:G7"/>
    <mergeCell ref="B3:G3"/>
    <mergeCell ref="B2:G2"/>
    <mergeCell ref="B4:G4"/>
    <mergeCell ref="B6:G6"/>
    <mergeCell ref="B1:Q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zoomScaleNormal="100" workbookViewId="0">
      <selection activeCell="A8" sqref="A8:G8"/>
    </sheetView>
  </sheetViews>
  <sheetFormatPr baseColWidth="10" defaultRowHeight="12.75" x14ac:dyDescent="0.2"/>
  <cols>
    <col min="1" max="1" width="14.140625" style="13" customWidth="1"/>
    <col min="2" max="7" width="17.85546875" style="13" customWidth="1"/>
    <col min="8" max="16384" width="11.42578125" style="13"/>
  </cols>
  <sheetData>
    <row r="1" spans="1:17" ht="12.75" customHeight="1" x14ac:dyDescent="0.2">
      <c r="A1" s="4" t="s">
        <v>4</v>
      </c>
      <c r="B1" s="100" t="s">
        <v>116</v>
      </c>
      <c r="C1" s="100"/>
      <c r="D1" s="100"/>
      <c r="E1" s="100"/>
      <c r="F1" s="100"/>
      <c r="G1" s="100"/>
      <c r="H1" s="100"/>
      <c r="I1" s="100"/>
      <c r="J1" s="100"/>
      <c r="K1" s="100"/>
      <c r="L1" s="100"/>
      <c r="M1" s="100"/>
      <c r="N1" s="100"/>
      <c r="O1" s="100"/>
      <c r="P1" s="100"/>
      <c r="Q1" s="100"/>
    </row>
    <row r="2" spans="1:17" x14ac:dyDescent="0.2">
      <c r="A2" s="19" t="s">
        <v>5</v>
      </c>
      <c r="B2" s="97" t="s">
        <v>16</v>
      </c>
      <c r="C2" s="97"/>
      <c r="D2" s="97"/>
      <c r="E2" s="97"/>
      <c r="F2" s="97"/>
      <c r="G2" s="97"/>
    </row>
    <row r="3" spans="1:17" x14ac:dyDescent="0.2">
      <c r="A3" s="19" t="s">
        <v>6</v>
      </c>
      <c r="B3" s="97" t="s">
        <v>17</v>
      </c>
      <c r="C3" s="97"/>
      <c r="D3" s="97"/>
      <c r="E3" s="97"/>
      <c r="F3" s="97"/>
      <c r="G3" s="97"/>
    </row>
    <row r="4" spans="1:17" x14ac:dyDescent="0.2">
      <c r="A4" s="101" t="s">
        <v>7</v>
      </c>
      <c r="B4" s="98" t="s">
        <v>15</v>
      </c>
      <c r="C4" s="98"/>
      <c r="D4" s="98"/>
      <c r="E4" s="98"/>
      <c r="F4" s="98"/>
      <c r="G4" s="98"/>
    </row>
    <row r="5" spans="1:17" x14ac:dyDescent="0.2">
      <c r="A5" s="97"/>
      <c r="B5" s="102" t="s">
        <v>13</v>
      </c>
      <c r="C5" s="102"/>
      <c r="D5" s="102"/>
      <c r="E5" s="102"/>
      <c r="F5" s="102"/>
      <c r="G5" s="102"/>
    </row>
    <row r="6" spans="1:17" x14ac:dyDescent="0.2">
      <c r="A6" s="20" t="s">
        <v>8</v>
      </c>
      <c r="B6" s="99" t="s">
        <v>100</v>
      </c>
      <c r="C6" s="99"/>
      <c r="D6" s="99"/>
      <c r="E6" s="99"/>
      <c r="F6" s="99"/>
      <c r="G6" s="99"/>
    </row>
    <row r="7" spans="1:17" x14ac:dyDescent="0.2">
      <c r="A7" s="36" t="s">
        <v>79</v>
      </c>
      <c r="B7" s="99" t="s">
        <v>120</v>
      </c>
      <c r="C7" s="99"/>
      <c r="D7" s="99"/>
      <c r="E7" s="99"/>
      <c r="F7" s="99"/>
      <c r="G7" s="99"/>
    </row>
    <row r="8" spans="1:17" ht="36.75" customHeight="1" x14ac:dyDescent="0.2">
      <c r="A8" s="98" t="s">
        <v>115</v>
      </c>
      <c r="B8" s="98"/>
      <c r="C8" s="98"/>
      <c r="D8" s="98"/>
      <c r="E8" s="98"/>
      <c r="F8" s="98"/>
      <c r="G8" s="98"/>
    </row>
    <row r="9" spans="1:17" ht="3" customHeight="1" x14ac:dyDescent="0.2">
      <c r="A9" s="6"/>
      <c r="B9" s="6"/>
      <c r="C9" s="6"/>
      <c r="D9" s="6"/>
      <c r="E9" s="6"/>
      <c r="F9" s="6"/>
      <c r="G9" s="6"/>
    </row>
    <row r="10" spans="1:17" hidden="1" x14ac:dyDescent="0.2">
      <c r="A10" s="7"/>
      <c r="B10" s="8" t="e">
        <f>CONCATENATE(#REF!," à ",LOWER(#REF!))</f>
        <v>#REF!</v>
      </c>
      <c r="C10" s="8"/>
      <c r="D10" s="8"/>
      <c r="E10" s="8" t="e">
        <f>CONCATENATE(#REF!," à ",LOWER(#REF!))</f>
        <v>#REF!</v>
      </c>
      <c r="F10" s="8" t="e">
        <f>CONCATENATE(#REF!," à ",LOWER(#REF!))</f>
        <v>#REF!</v>
      </c>
      <c r="G10" s="8" t="e">
        <f>#REF!</f>
        <v>#REF!</v>
      </c>
    </row>
    <row r="11" spans="1:17" ht="12.75" customHeight="1" x14ac:dyDescent="0.2">
      <c r="A11" s="9"/>
      <c r="B11" s="107" t="s">
        <v>1</v>
      </c>
      <c r="C11" s="108"/>
      <c r="D11" s="109"/>
      <c r="E11" s="107" t="s">
        <v>0</v>
      </c>
      <c r="F11" s="108"/>
      <c r="G11" s="109"/>
    </row>
    <row r="12" spans="1:17" ht="12.75" customHeight="1" x14ac:dyDescent="0.2">
      <c r="A12" s="9"/>
      <c r="B12" s="104" t="s">
        <v>24</v>
      </c>
      <c r="C12" s="105"/>
      <c r="D12" s="105"/>
      <c r="E12" s="105"/>
      <c r="F12" s="105"/>
      <c r="G12" s="106"/>
    </row>
    <row r="13" spans="1:17" ht="22.5" x14ac:dyDescent="0.2">
      <c r="A13" s="79" t="s">
        <v>92</v>
      </c>
      <c r="B13" s="80" t="s">
        <v>19</v>
      </c>
      <c r="C13" s="80" t="s">
        <v>93</v>
      </c>
      <c r="D13" s="80" t="s">
        <v>94</v>
      </c>
      <c r="E13" s="80" t="s">
        <v>19</v>
      </c>
      <c r="F13" s="80" t="s">
        <v>93</v>
      </c>
      <c r="G13" s="80" t="s">
        <v>94</v>
      </c>
      <c r="I13" s="14"/>
      <c r="J13" s="14"/>
      <c r="K13" s="14"/>
      <c r="L13" s="14"/>
      <c r="M13" s="14"/>
      <c r="N13" s="14"/>
      <c r="O13" s="14"/>
      <c r="P13" s="14"/>
      <c r="Q13" s="14"/>
    </row>
    <row r="14" spans="1:17" ht="22.5" x14ac:dyDescent="0.2">
      <c r="A14" s="27" t="s">
        <v>21</v>
      </c>
      <c r="B14" s="28" t="s">
        <v>19</v>
      </c>
      <c r="C14" s="28" t="s">
        <v>20</v>
      </c>
      <c r="D14" s="28" t="s">
        <v>18</v>
      </c>
      <c r="E14" s="28" t="s">
        <v>19</v>
      </c>
      <c r="F14" s="28" t="s">
        <v>20</v>
      </c>
      <c r="G14" s="28" t="s">
        <v>18</v>
      </c>
      <c r="I14" s="14"/>
      <c r="J14" s="14"/>
      <c r="K14" s="14"/>
      <c r="L14" s="14"/>
      <c r="M14" s="14"/>
      <c r="N14" s="14"/>
      <c r="O14" s="14"/>
      <c r="P14" s="14"/>
      <c r="Q14" s="14"/>
    </row>
    <row r="15" spans="1:17" ht="33.75" x14ac:dyDescent="0.2">
      <c r="A15" s="22" t="s">
        <v>22</v>
      </c>
      <c r="B15" s="16" t="s">
        <v>99</v>
      </c>
      <c r="C15" s="16" t="s">
        <v>98</v>
      </c>
      <c r="D15" s="16" t="s">
        <v>88</v>
      </c>
      <c r="E15" s="16" t="s">
        <v>99</v>
      </c>
      <c r="F15" s="16" t="s">
        <v>98</v>
      </c>
      <c r="G15" s="16" t="s">
        <v>88</v>
      </c>
      <c r="I15" s="14"/>
      <c r="J15" s="14"/>
      <c r="K15" s="14"/>
      <c r="L15" s="14"/>
      <c r="M15" s="14"/>
      <c r="N15" s="14"/>
      <c r="O15" s="14"/>
      <c r="P15" s="14"/>
      <c r="Q15" s="14"/>
    </row>
    <row r="16" spans="1:17" x14ac:dyDescent="0.2">
      <c r="A16" s="74">
        <v>1990</v>
      </c>
      <c r="B16" s="81">
        <v>4.0999999999999996</v>
      </c>
      <c r="C16" s="81">
        <v>9.4</v>
      </c>
      <c r="D16" s="81">
        <v>13.5</v>
      </c>
      <c r="E16" s="81">
        <v>3.1</v>
      </c>
      <c r="F16" s="81">
        <v>19.899999999999999</v>
      </c>
      <c r="G16" s="81">
        <v>23</v>
      </c>
      <c r="I16" s="14"/>
      <c r="J16" s="14"/>
      <c r="K16" s="14"/>
      <c r="L16" s="14"/>
      <c r="M16" s="14"/>
      <c r="N16" s="14"/>
      <c r="O16" s="14"/>
      <c r="P16" s="14"/>
      <c r="Q16" s="14"/>
    </row>
    <row r="17" spans="1:17" x14ac:dyDescent="0.2">
      <c r="A17" s="77">
        <v>1991</v>
      </c>
      <c r="B17" s="41">
        <v>3.5</v>
      </c>
      <c r="C17" s="41">
        <v>9.6999999999999993</v>
      </c>
      <c r="D17" s="41">
        <v>13.3</v>
      </c>
      <c r="E17" s="41">
        <v>3.1</v>
      </c>
      <c r="F17" s="41">
        <v>19.7</v>
      </c>
      <c r="G17" s="41">
        <v>22.7</v>
      </c>
      <c r="I17" s="14"/>
      <c r="J17" s="14"/>
      <c r="K17" s="14"/>
      <c r="L17" s="14"/>
      <c r="M17" s="14"/>
      <c r="N17" s="14"/>
      <c r="O17" s="14"/>
      <c r="P17" s="14"/>
      <c r="Q17" s="14"/>
    </row>
    <row r="18" spans="1:17" x14ac:dyDescent="0.2">
      <c r="A18" s="77">
        <v>1992</v>
      </c>
      <c r="B18" s="41">
        <v>3.7</v>
      </c>
      <c r="C18" s="41">
        <v>9.6999999999999993</v>
      </c>
      <c r="D18" s="41">
        <v>13.4</v>
      </c>
      <c r="E18" s="41">
        <v>3</v>
      </c>
      <c r="F18" s="41">
        <v>21.2</v>
      </c>
      <c r="G18" s="41">
        <v>24.2</v>
      </c>
      <c r="I18" s="14"/>
      <c r="J18" s="14"/>
      <c r="K18" s="14"/>
      <c r="L18" s="14"/>
      <c r="M18" s="14"/>
      <c r="N18" s="14"/>
      <c r="O18" s="14"/>
      <c r="P18" s="14"/>
      <c r="Q18" s="14"/>
    </row>
    <row r="19" spans="1:17" x14ac:dyDescent="0.2">
      <c r="A19" s="77">
        <v>1993</v>
      </c>
      <c r="B19" s="41">
        <v>3.7</v>
      </c>
      <c r="C19" s="41">
        <v>10.199999999999999</v>
      </c>
      <c r="D19" s="41">
        <v>14</v>
      </c>
      <c r="E19" s="41">
        <v>3.1</v>
      </c>
      <c r="F19" s="41">
        <v>20</v>
      </c>
      <c r="G19" s="41">
        <v>23.2</v>
      </c>
      <c r="I19" s="14"/>
      <c r="J19" s="14"/>
      <c r="K19" s="14"/>
      <c r="L19" s="14"/>
      <c r="M19" s="14"/>
      <c r="N19" s="14"/>
      <c r="O19" s="14"/>
      <c r="P19" s="14"/>
      <c r="Q19" s="14"/>
    </row>
    <row r="20" spans="1:17" x14ac:dyDescent="0.2">
      <c r="A20" s="77">
        <v>1994</v>
      </c>
      <c r="B20" s="41">
        <v>3.8</v>
      </c>
      <c r="C20" s="41">
        <v>10.3</v>
      </c>
      <c r="D20" s="41">
        <v>14</v>
      </c>
      <c r="E20" s="41">
        <v>2.9</v>
      </c>
      <c r="F20" s="41">
        <v>20.399999999999999</v>
      </c>
      <c r="G20" s="41">
        <v>23.3</v>
      </c>
      <c r="I20" s="14"/>
      <c r="J20" s="14"/>
      <c r="K20" s="14"/>
      <c r="L20" s="14"/>
      <c r="M20" s="14"/>
      <c r="N20" s="14"/>
      <c r="O20" s="14"/>
      <c r="P20" s="14"/>
      <c r="Q20" s="14"/>
    </row>
    <row r="21" spans="1:17" x14ac:dyDescent="0.2">
      <c r="A21" s="77">
        <v>1995</v>
      </c>
      <c r="B21" s="41">
        <v>3.7</v>
      </c>
      <c r="C21" s="41">
        <v>10.4</v>
      </c>
      <c r="D21" s="41">
        <v>14.1</v>
      </c>
      <c r="E21" s="41">
        <v>2.9</v>
      </c>
      <c r="F21" s="41">
        <v>20.5</v>
      </c>
      <c r="G21" s="41">
        <v>23.4</v>
      </c>
      <c r="I21" s="14"/>
      <c r="J21" s="14"/>
      <c r="K21" s="14"/>
      <c r="L21" s="14"/>
      <c r="M21" s="14"/>
      <c r="N21" s="14"/>
      <c r="O21" s="14"/>
      <c r="P21" s="14"/>
      <c r="Q21" s="14"/>
    </row>
    <row r="22" spans="1:17" x14ac:dyDescent="0.2">
      <c r="A22" s="77">
        <v>1996</v>
      </c>
      <c r="B22" s="41">
        <v>3.7</v>
      </c>
      <c r="C22" s="41">
        <v>10.4</v>
      </c>
      <c r="D22" s="41">
        <v>14.1</v>
      </c>
      <c r="E22" s="41">
        <v>2.8</v>
      </c>
      <c r="F22" s="41">
        <v>20</v>
      </c>
      <c r="G22" s="41">
        <v>22.8</v>
      </c>
      <c r="I22" s="14"/>
      <c r="J22" s="14"/>
      <c r="K22" s="14"/>
      <c r="L22" s="14"/>
      <c r="M22" s="14"/>
      <c r="N22" s="14"/>
      <c r="O22" s="14"/>
      <c r="P22" s="14"/>
      <c r="Q22" s="14"/>
    </row>
    <row r="23" spans="1:17" x14ac:dyDescent="0.2">
      <c r="A23" s="77">
        <v>1997</v>
      </c>
      <c r="B23" s="41">
        <v>3.9</v>
      </c>
      <c r="C23" s="41">
        <v>10.4</v>
      </c>
      <c r="D23" s="41">
        <v>14.4</v>
      </c>
      <c r="E23" s="41">
        <v>3.2</v>
      </c>
      <c r="F23" s="41">
        <v>19.899999999999999</v>
      </c>
      <c r="G23" s="41">
        <v>23.1</v>
      </c>
      <c r="I23" s="14"/>
      <c r="J23" s="14"/>
      <c r="K23" s="14"/>
      <c r="L23" s="14"/>
      <c r="M23" s="14"/>
      <c r="N23" s="14"/>
      <c r="O23" s="14"/>
      <c r="P23" s="14"/>
      <c r="Q23" s="14"/>
    </row>
    <row r="24" spans="1:17" x14ac:dyDescent="0.2">
      <c r="A24" s="77">
        <v>1998</v>
      </c>
      <c r="B24" s="41">
        <v>4</v>
      </c>
      <c r="C24" s="41">
        <v>10.5</v>
      </c>
      <c r="D24" s="41">
        <v>14.5</v>
      </c>
      <c r="E24" s="41">
        <v>3</v>
      </c>
      <c r="F24" s="41">
        <v>19.899999999999999</v>
      </c>
      <c r="G24" s="41">
        <v>22.9</v>
      </c>
      <c r="I24" s="14"/>
      <c r="J24" s="14"/>
      <c r="K24" s="14"/>
      <c r="L24" s="14"/>
      <c r="M24" s="14"/>
      <c r="N24" s="14"/>
      <c r="O24" s="14"/>
      <c r="P24" s="14"/>
      <c r="Q24" s="14"/>
    </row>
    <row r="25" spans="1:17" x14ac:dyDescent="0.2">
      <c r="A25" s="77">
        <v>1999</v>
      </c>
      <c r="B25" s="41">
        <v>4</v>
      </c>
      <c r="C25" s="41">
        <v>10.8</v>
      </c>
      <c r="D25" s="41">
        <v>14.8</v>
      </c>
      <c r="E25" s="41">
        <v>3.5</v>
      </c>
      <c r="F25" s="41">
        <v>21.9</v>
      </c>
      <c r="G25" s="41">
        <v>25.3</v>
      </c>
    </row>
    <row r="26" spans="1:17" x14ac:dyDescent="0.2">
      <c r="A26" s="77">
        <v>2000</v>
      </c>
      <c r="B26" s="41">
        <v>4.7</v>
      </c>
      <c r="C26" s="41">
        <v>10.199999999999999</v>
      </c>
      <c r="D26" s="41">
        <v>14.9</v>
      </c>
      <c r="E26" s="41">
        <v>3.6</v>
      </c>
      <c r="F26" s="41">
        <v>21.2</v>
      </c>
      <c r="G26" s="41">
        <v>24.7</v>
      </c>
    </row>
    <row r="27" spans="1:17" x14ac:dyDescent="0.2">
      <c r="A27" s="77">
        <v>2001</v>
      </c>
      <c r="B27" s="41">
        <v>5.0999999999999996</v>
      </c>
      <c r="C27" s="41">
        <v>9.5</v>
      </c>
      <c r="D27" s="41">
        <v>14.5</v>
      </c>
      <c r="E27" s="41">
        <v>3.4</v>
      </c>
      <c r="F27" s="41">
        <v>21.2</v>
      </c>
      <c r="G27" s="41">
        <v>24.6</v>
      </c>
    </row>
    <row r="28" spans="1:17" ht="13.5" thickBot="1" x14ac:dyDescent="0.25">
      <c r="A28" s="78">
        <v>2002</v>
      </c>
      <c r="B28" s="42">
        <v>5.2</v>
      </c>
      <c r="C28" s="42">
        <v>9.1999999999999993</v>
      </c>
      <c r="D28" s="42">
        <v>14.4</v>
      </c>
      <c r="E28" s="42">
        <v>3.8</v>
      </c>
      <c r="F28" s="42">
        <v>20.9</v>
      </c>
      <c r="G28" s="42">
        <v>24.8</v>
      </c>
    </row>
    <row r="29" spans="1:17" x14ac:dyDescent="0.2">
      <c r="A29" s="29">
        <v>2003</v>
      </c>
      <c r="B29" s="41">
        <v>7.1</v>
      </c>
      <c r="C29" s="41">
        <v>8.4</v>
      </c>
      <c r="D29" s="41">
        <v>15.5</v>
      </c>
      <c r="E29" s="41">
        <v>4.0999999999999996</v>
      </c>
      <c r="F29" s="41">
        <v>19.600000000000001</v>
      </c>
      <c r="G29" s="41">
        <v>23.7</v>
      </c>
    </row>
    <row r="30" spans="1:17" x14ac:dyDescent="0.2">
      <c r="A30" s="29">
        <v>2004</v>
      </c>
      <c r="B30" s="41">
        <v>7.6</v>
      </c>
      <c r="C30" s="41">
        <v>8.1999999999999993</v>
      </c>
      <c r="D30" s="41">
        <v>15.8</v>
      </c>
      <c r="E30" s="41">
        <v>4.8</v>
      </c>
      <c r="F30" s="41">
        <v>19</v>
      </c>
      <c r="G30" s="41">
        <v>23.9</v>
      </c>
    </row>
    <row r="31" spans="1:17" x14ac:dyDescent="0.2">
      <c r="A31" s="29">
        <v>2005</v>
      </c>
      <c r="B31" s="41">
        <v>7.5</v>
      </c>
      <c r="C31" s="41">
        <v>7.9</v>
      </c>
      <c r="D31" s="41">
        <v>15.4</v>
      </c>
      <c r="E31" s="41">
        <v>4</v>
      </c>
      <c r="F31" s="41">
        <v>19.2</v>
      </c>
      <c r="G31" s="41">
        <v>23.3</v>
      </c>
    </row>
    <row r="32" spans="1:17" x14ac:dyDescent="0.2">
      <c r="A32" s="29">
        <v>2006</v>
      </c>
      <c r="B32" s="41">
        <v>7.2</v>
      </c>
      <c r="C32" s="41">
        <v>7.9</v>
      </c>
      <c r="D32" s="41">
        <v>15.1</v>
      </c>
      <c r="E32" s="41">
        <v>4.3</v>
      </c>
      <c r="F32" s="41">
        <v>19.399999999999999</v>
      </c>
      <c r="G32" s="41">
        <v>23.7</v>
      </c>
    </row>
    <row r="33" spans="1:7" x14ac:dyDescent="0.2">
      <c r="A33" s="29">
        <v>2007</v>
      </c>
      <c r="B33" s="41">
        <v>7.5</v>
      </c>
      <c r="C33" s="41">
        <v>7.8</v>
      </c>
      <c r="D33" s="41">
        <v>15.3</v>
      </c>
      <c r="E33" s="41">
        <v>5</v>
      </c>
      <c r="F33" s="41">
        <v>17.899999999999999</v>
      </c>
      <c r="G33" s="41">
        <v>22.9</v>
      </c>
    </row>
    <row r="34" spans="1:7" x14ac:dyDescent="0.2">
      <c r="A34" s="29">
        <v>2008</v>
      </c>
      <c r="B34" s="41">
        <v>7.5</v>
      </c>
      <c r="C34" s="41">
        <v>8</v>
      </c>
      <c r="D34" s="41">
        <v>15.6</v>
      </c>
      <c r="E34" s="41">
        <v>4.8</v>
      </c>
      <c r="F34" s="41">
        <v>15.8</v>
      </c>
      <c r="G34" s="41">
        <v>20.6</v>
      </c>
    </row>
    <row r="35" spans="1:7" x14ac:dyDescent="0.2">
      <c r="A35" s="29">
        <v>2009</v>
      </c>
      <c r="B35" s="41">
        <v>7.3</v>
      </c>
      <c r="C35" s="41">
        <v>8.1</v>
      </c>
      <c r="D35" s="41">
        <v>15.4</v>
      </c>
      <c r="E35" s="41">
        <v>4.7</v>
      </c>
      <c r="F35" s="41">
        <v>16.399999999999999</v>
      </c>
      <c r="G35" s="41">
        <v>21.1</v>
      </c>
    </row>
    <row r="36" spans="1:7" x14ac:dyDescent="0.2">
      <c r="A36" s="29">
        <v>2010</v>
      </c>
      <c r="B36" s="41">
        <v>7.4</v>
      </c>
      <c r="C36" s="41">
        <v>8</v>
      </c>
      <c r="D36" s="41">
        <v>15.5</v>
      </c>
      <c r="E36" s="41">
        <v>5.0999999999999996</v>
      </c>
      <c r="F36" s="41">
        <v>16</v>
      </c>
      <c r="G36" s="41">
        <v>21.1</v>
      </c>
    </row>
    <row r="37" spans="1:7" x14ac:dyDescent="0.2">
      <c r="A37" s="29">
        <v>2011</v>
      </c>
      <c r="B37" s="41">
        <v>7.5</v>
      </c>
      <c r="C37" s="41">
        <v>8</v>
      </c>
      <c r="D37" s="41">
        <v>15.5</v>
      </c>
      <c r="E37" s="41">
        <v>4.4000000000000004</v>
      </c>
      <c r="F37" s="41">
        <v>16.8</v>
      </c>
      <c r="G37" s="41">
        <v>21.2</v>
      </c>
    </row>
    <row r="38" spans="1:7" ht="13.5" thickBot="1" x14ac:dyDescent="0.25">
      <c r="A38" s="30">
        <v>2012</v>
      </c>
      <c r="B38" s="42">
        <v>7.4</v>
      </c>
      <c r="C38" s="42">
        <v>7.9</v>
      </c>
      <c r="D38" s="42">
        <v>15.3</v>
      </c>
      <c r="E38" s="42">
        <v>4.5999999999999996</v>
      </c>
      <c r="F38" s="42">
        <v>16.399999999999999</v>
      </c>
      <c r="G38" s="42">
        <v>20.9</v>
      </c>
    </row>
    <row r="39" spans="1:7" ht="13.5" thickBot="1" x14ac:dyDescent="0.25">
      <c r="A39" s="18">
        <v>2013</v>
      </c>
      <c r="B39" s="43">
        <v>4.4000000000000004</v>
      </c>
      <c r="C39" s="43">
        <v>6.6</v>
      </c>
      <c r="D39" s="43">
        <v>11</v>
      </c>
      <c r="E39" s="43">
        <v>3.2</v>
      </c>
      <c r="F39" s="43">
        <v>11.3</v>
      </c>
      <c r="G39" s="43">
        <v>14.5</v>
      </c>
    </row>
    <row r="40" spans="1:7" ht="13.5" thickTop="1" x14ac:dyDescent="0.2">
      <c r="A40" s="17">
        <v>2014</v>
      </c>
      <c r="B40" s="41">
        <v>4.3</v>
      </c>
      <c r="C40" s="41">
        <v>7</v>
      </c>
      <c r="D40" s="41">
        <v>11.3</v>
      </c>
      <c r="E40" s="41">
        <v>2.2999999999999998</v>
      </c>
      <c r="F40" s="41">
        <v>11.7</v>
      </c>
      <c r="G40" s="41">
        <v>14</v>
      </c>
    </row>
    <row r="41" spans="1:7" x14ac:dyDescent="0.2">
      <c r="A41" s="17">
        <v>2015</v>
      </c>
      <c r="B41" s="41">
        <v>4.0999999999999996</v>
      </c>
      <c r="C41" s="41">
        <v>7.1</v>
      </c>
      <c r="D41" s="41">
        <v>11.2</v>
      </c>
      <c r="E41" s="41">
        <v>2.2999999999999998</v>
      </c>
      <c r="F41" s="41">
        <v>11.9</v>
      </c>
      <c r="G41" s="41">
        <v>14.2</v>
      </c>
    </row>
    <row r="42" spans="1:7" x14ac:dyDescent="0.2">
      <c r="A42" s="17">
        <v>2016</v>
      </c>
      <c r="B42" s="41">
        <v>4</v>
      </c>
      <c r="C42" s="41">
        <v>7.5</v>
      </c>
      <c r="D42" s="41">
        <v>11.5</v>
      </c>
      <c r="E42" s="41">
        <v>2.8</v>
      </c>
      <c r="F42" s="41">
        <v>11.8</v>
      </c>
      <c r="G42" s="41">
        <v>14.600000000000001</v>
      </c>
    </row>
    <row r="43" spans="1:7" x14ac:dyDescent="0.2">
      <c r="A43" s="17">
        <v>2017</v>
      </c>
      <c r="B43" s="41">
        <v>3.7</v>
      </c>
      <c r="C43" s="41">
        <v>7.3</v>
      </c>
      <c r="D43" s="41">
        <v>11</v>
      </c>
      <c r="E43" s="41">
        <v>2</v>
      </c>
      <c r="F43" s="41">
        <v>12.3</v>
      </c>
      <c r="G43" s="41">
        <v>14.3</v>
      </c>
    </row>
    <row r="44" spans="1:7" x14ac:dyDescent="0.2">
      <c r="A44" s="17">
        <v>2018</v>
      </c>
      <c r="B44" s="41">
        <v>3.6</v>
      </c>
      <c r="C44" s="41">
        <v>7.4</v>
      </c>
      <c r="D44" s="41">
        <v>11</v>
      </c>
      <c r="E44" s="41">
        <v>1.7</v>
      </c>
      <c r="F44" s="41">
        <v>11.9</v>
      </c>
      <c r="G44" s="41">
        <v>13.6</v>
      </c>
    </row>
    <row r="45" spans="1:7" x14ac:dyDescent="0.2">
      <c r="A45" s="17">
        <v>2019</v>
      </c>
      <c r="B45" s="41">
        <v>3.5</v>
      </c>
      <c r="C45" s="41">
        <v>8</v>
      </c>
      <c r="D45" s="41">
        <v>11.5</v>
      </c>
      <c r="E45" s="41">
        <v>1.9</v>
      </c>
      <c r="F45" s="41">
        <v>13</v>
      </c>
      <c r="G45" s="41">
        <v>14.9</v>
      </c>
    </row>
    <row r="46" spans="1:7" x14ac:dyDescent="0.2">
      <c r="A46" s="17">
        <v>2020</v>
      </c>
      <c r="B46" s="41">
        <v>3.3</v>
      </c>
      <c r="C46" s="41">
        <v>6.5</v>
      </c>
      <c r="D46" s="41">
        <v>9.8000000000000007</v>
      </c>
      <c r="E46" s="41">
        <v>1.5</v>
      </c>
      <c r="F46" s="41">
        <v>10.1</v>
      </c>
      <c r="G46" s="41">
        <v>11.6</v>
      </c>
    </row>
    <row r="47" spans="1:7" x14ac:dyDescent="0.2">
      <c r="A47" s="17">
        <v>2021</v>
      </c>
      <c r="B47" s="41">
        <v>3.3</v>
      </c>
      <c r="C47" s="41">
        <v>6.5</v>
      </c>
      <c r="D47" s="41">
        <v>9.8000000000000007</v>
      </c>
      <c r="E47" s="41">
        <v>1.6</v>
      </c>
      <c r="F47" s="41">
        <v>9.8000000000000007</v>
      </c>
      <c r="G47" s="41">
        <v>11.4</v>
      </c>
    </row>
    <row r="48" spans="1:7" x14ac:dyDescent="0.2">
      <c r="A48" s="46">
        <v>2022</v>
      </c>
      <c r="B48" s="44">
        <v>3.7</v>
      </c>
      <c r="C48" s="44">
        <v>6.8</v>
      </c>
      <c r="D48" s="44">
        <v>10.5</v>
      </c>
      <c r="E48" s="44">
        <v>2.6</v>
      </c>
      <c r="F48" s="44">
        <v>10.1</v>
      </c>
      <c r="G48" s="44">
        <v>12.7</v>
      </c>
    </row>
    <row r="49" spans="1:7" x14ac:dyDescent="0.2">
      <c r="A49" s="15"/>
    </row>
    <row r="50" spans="1:7" ht="27.75" customHeight="1" x14ac:dyDescent="0.2">
      <c r="A50" s="103" t="s">
        <v>124</v>
      </c>
      <c r="B50" s="103"/>
      <c r="C50" s="103"/>
      <c r="D50" s="103"/>
      <c r="E50" s="103"/>
      <c r="F50" s="103"/>
      <c r="G50" s="103"/>
    </row>
    <row r="51" spans="1:7" x14ac:dyDescent="0.2">
      <c r="D51" s="14"/>
      <c r="G51" s="14"/>
    </row>
    <row r="52" spans="1:7" x14ac:dyDescent="0.2">
      <c r="D52" s="14"/>
      <c r="G52" s="14"/>
    </row>
    <row r="53" spans="1:7" x14ac:dyDescent="0.2">
      <c r="D53" s="14"/>
      <c r="G53" s="14"/>
    </row>
    <row r="54" spans="1:7" x14ac:dyDescent="0.2">
      <c r="D54" s="14"/>
      <c r="G54" s="14"/>
    </row>
  </sheetData>
  <mergeCells count="13">
    <mergeCell ref="B1:Q1"/>
    <mergeCell ref="B2:G2"/>
    <mergeCell ref="B3:G3"/>
    <mergeCell ref="A4:A5"/>
    <mergeCell ref="B4:G4"/>
    <mergeCell ref="B5:G5"/>
    <mergeCell ref="B6:G6"/>
    <mergeCell ref="A8:G8"/>
    <mergeCell ref="B11:D11"/>
    <mergeCell ref="E11:G11"/>
    <mergeCell ref="A50:G50"/>
    <mergeCell ref="B7:G7"/>
    <mergeCell ref="B12:G1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zoomScaleNormal="100" workbookViewId="0">
      <selection activeCell="B8" sqref="B8"/>
    </sheetView>
  </sheetViews>
  <sheetFormatPr baseColWidth="10" defaultRowHeight="12.75" x14ac:dyDescent="0.2"/>
  <cols>
    <col min="1" max="1" width="12.7109375" style="47" customWidth="1"/>
    <col min="2" max="2" width="37.140625" style="47" bestFit="1" customWidth="1"/>
    <col min="3" max="5" width="14.28515625" style="47" customWidth="1"/>
    <col min="6" max="6" width="14.28515625" style="69" customWidth="1"/>
    <col min="7" max="7" width="14.28515625" style="47" customWidth="1"/>
    <col min="8" max="16384" width="11.42578125" style="47"/>
  </cols>
  <sheetData>
    <row r="1" spans="1:8" s="13" customFormat="1" ht="12.75" customHeight="1" x14ac:dyDescent="0.2">
      <c r="A1" s="4" t="s">
        <v>4</v>
      </c>
      <c r="B1" s="100" t="s">
        <v>89</v>
      </c>
      <c r="C1" s="100"/>
      <c r="D1" s="100"/>
      <c r="E1" s="100"/>
      <c r="F1" s="100"/>
      <c r="G1" s="100"/>
      <c r="H1" s="35"/>
    </row>
    <row r="2" spans="1:8" s="13" customFormat="1" ht="22.5" x14ac:dyDescent="0.2">
      <c r="A2" s="24" t="s">
        <v>5</v>
      </c>
      <c r="B2" s="97" t="s">
        <v>117</v>
      </c>
      <c r="C2" s="97"/>
      <c r="D2" s="97"/>
      <c r="E2" s="97"/>
      <c r="F2" s="97"/>
      <c r="G2" s="97"/>
      <c r="H2" s="35"/>
    </row>
    <row r="3" spans="1:8" s="13" customFormat="1" x14ac:dyDescent="0.2">
      <c r="A3" s="24" t="s">
        <v>6</v>
      </c>
      <c r="B3" s="97" t="s">
        <v>17</v>
      </c>
      <c r="C3" s="97"/>
      <c r="D3" s="97"/>
      <c r="E3" s="97"/>
      <c r="F3" s="97"/>
      <c r="G3" s="97"/>
      <c r="H3" s="35"/>
    </row>
    <row r="4" spans="1:8" s="13" customFormat="1" x14ac:dyDescent="0.2">
      <c r="A4" s="24" t="s">
        <v>29</v>
      </c>
      <c r="B4" s="102" t="s">
        <v>28</v>
      </c>
      <c r="C4" s="102"/>
      <c r="D4" s="102"/>
      <c r="E4" s="102"/>
      <c r="F4" s="102"/>
      <c r="G4" s="102"/>
      <c r="H4" s="35"/>
    </row>
    <row r="5" spans="1:8" s="13" customFormat="1" x14ac:dyDescent="0.2">
      <c r="A5" s="26" t="s">
        <v>8</v>
      </c>
      <c r="B5" s="99" t="s">
        <v>122</v>
      </c>
      <c r="C5" s="99"/>
      <c r="D5" s="99"/>
      <c r="E5" s="99"/>
      <c r="F5" s="99"/>
      <c r="G5" s="99"/>
      <c r="H5" s="35"/>
    </row>
    <row r="6" spans="1:8" s="13" customFormat="1" x14ac:dyDescent="0.2">
      <c r="A6" s="36" t="s">
        <v>79</v>
      </c>
      <c r="B6" s="99" t="s">
        <v>121</v>
      </c>
      <c r="C6" s="99"/>
      <c r="D6" s="99"/>
      <c r="E6" s="99"/>
      <c r="F6" s="99"/>
      <c r="G6" s="99"/>
    </row>
    <row r="7" spans="1:8" s="13" customFormat="1" x14ac:dyDescent="0.2">
      <c r="A7" s="83"/>
      <c r="B7" s="83"/>
      <c r="C7" s="83"/>
      <c r="D7" s="83"/>
      <c r="E7" s="83"/>
      <c r="F7" s="83"/>
      <c r="G7" s="83"/>
    </row>
    <row r="8" spans="1:8" s="13" customFormat="1" x14ac:dyDescent="0.2">
      <c r="A8" s="25"/>
      <c r="B8" s="25"/>
      <c r="C8" s="25"/>
      <c r="D8" s="25"/>
      <c r="E8" s="25"/>
      <c r="F8" s="34"/>
      <c r="G8" s="25"/>
    </row>
    <row r="9" spans="1:8" ht="33.75" x14ac:dyDescent="0.2">
      <c r="B9" s="66"/>
      <c r="C9" s="33" t="s">
        <v>96</v>
      </c>
      <c r="D9" s="31" t="s">
        <v>97</v>
      </c>
      <c r="E9" s="32" t="s">
        <v>91</v>
      </c>
    </row>
    <row r="10" spans="1:8" x14ac:dyDescent="0.2">
      <c r="B10" s="66"/>
      <c r="C10" s="110" t="s">
        <v>24</v>
      </c>
      <c r="D10" s="111"/>
      <c r="E10" s="112"/>
    </row>
    <row r="11" spans="1:8" x14ac:dyDescent="0.2">
      <c r="B11" s="113" t="s">
        <v>30</v>
      </c>
      <c r="C11" s="114"/>
      <c r="D11" s="114"/>
      <c r="E11" s="115"/>
    </row>
    <row r="12" spans="1:8" x14ac:dyDescent="0.2">
      <c r="B12" s="55" t="s">
        <v>31</v>
      </c>
      <c r="C12" s="62">
        <v>4.5999999999999996</v>
      </c>
      <c r="D12" s="62">
        <v>9.5</v>
      </c>
      <c r="E12" s="57">
        <v>14.1</v>
      </c>
    </row>
    <row r="13" spans="1:8" x14ac:dyDescent="0.2">
      <c r="B13" s="67" t="s">
        <v>32</v>
      </c>
      <c r="C13" s="68">
        <v>2.5</v>
      </c>
      <c r="D13" s="68">
        <v>4.9000000000000004</v>
      </c>
      <c r="E13" s="65">
        <v>7.4</v>
      </c>
    </row>
    <row r="14" spans="1:8" x14ac:dyDescent="0.2">
      <c r="B14" s="113" t="s">
        <v>39</v>
      </c>
      <c r="C14" s="114"/>
      <c r="D14" s="114"/>
      <c r="E14" s="115"/>
    </row>
    <row r="15" spans="1:8" x14ac:dyDescent="0.2">
      <c r="B15" s="55" t="s">
        <v>33</v>
      </c>
      <c r="C15" s="56" t="s">
        <v>86</v>
      </c>
      <c r="D15" s="56" t="s">
        <v>86</v>
      </c>
      <c r="E15" s="57">
        <v>21.900000000000002</v>
      </c>
    </row>
    <row r="16" spans="1:8" x14ac:dyDescent="0.2">
      <c r="B16" s="55" t="s">
        <v>34</v>
      </c>
      <c r="C16" s="62">
        <v>3.2</v>
      </c>
      <c r="D16" s="62">
        <v>7.9</v>
      </c>
      <c r="E16" s="57">
        <v>11.100000000000001</v>
      </c>
    </row>
    <row r="17" spans="2:6" x14ac:dyDescent="0.2">
      <c r="B17" s="55" t="s">
        <v>35</v>
      </c>
      <c r="C17" s="62">
        <v>1.1000000000000001</v>
      </c>
      <c r="D17" s="62">
        <v>7.6</v>
      </c>
      <c r="E17" s="57">
        <v>8.6999999999999993</v>
      </c>
    </row>
    <row r="18" spans="2:6" x14ac:dyDescent="0.2">
      <c r="B18" s="55" t="s">
        <v>36</v>
      </c>
      <c r="C18" s="62">
        <v>3</v>
      </c>
      <c r="D18" s="62">
        <v>6.4</v>
      </c>
      <c r="E18" s="57">
        <v>9.4</v>
      </c>
    </row>
    <row r="19" spans="2:6" x14ac:dyDescent="0.2">
      <c r="B19" s="55" t="s">
        <v>37</v>
      </c>
      <c r="C19" s="62">
        <v>4.4000000000000004</v>
      </c>
      <c r="D19" s="62">
        <v>5.5</v>
      </c>
      <c r="E19" s="57">
        <v>9.9</v>
      </c>
    </row>
    <row r="20" spans="2:6" x14ac:dyDescent="0.2">
      <c r="B20" s="67" t="s">
        <v>38</v>
      </c>
      <c r="C20" s="68">
        <v>6.1</v>
      </c>
      <c r="D20" s="68">
        <v>8.9</v>
      </c>
      <c r="E20" s="65">
        <v>15</v>
      </c>
    </row>
    <row r="21" spans="2:6" x14ac:dyDescent="0.2">
      <c r="B21" s="113" t="s">
        <v>40</v>
      </c>
      <c r="C21" s="114"/>
      <c r="D21" s="114"/>
      <c r="E21" s="115"/>
    </row>
    <row r="22" spans="2:6" x14ac:dyDescent="0.2">
      <c r="B22" s="55" t="s">
        <v>41</v>
      </c>
      <c r="C22" s="62">
        <v>3.8</v>
      </c>
      <c r="D22" s="62">
        <v>8.1999999999999993</v>
      </c>
      <c r="E22" s="57">
        <v>12</v>
      </c>
    </row>
    <row r="23" spans="2:6" x14ac:dyDescent="0.2">
      <c r="B23" s="55" t="s">
        <v>42</v>
      </c>
      <c r="C23" s="62">
        <v>4</v>
      </c>
      <c r="D23" s="62">
        <v>7.8</v>
      </c>
      <c r="E23" s="57">
        <v>11.8</v>
      </c>
    </row>
    <row r="24" spans="2:6" x14ac:dyDescent="0.2">
      <c r="B24" s="55" t="s">
        <v>43</v>
      </c>
      <c r="C24" s="62">
        <v>3.6</v>
      </c>
      <c r="D24" s="62">
        <v>8</v>
      </c>
      <c r="E24" s="57">
        <v>11.6</v>
      </c>
    </row>
    <row r="25" spans="2:6" x14ac:dyDescent="0.2">
      <c r="B25" s="67" t="s">
        <v>44</v>
      </c>
      <c r="C25" s="68">
        <v>3.1</v>
      </c>
      <c r="D25" s="68">
        <v>5.6</v>
      </c>
      <c r="E25" s="65">
        <v>8.6999999999999993</v>
      </c>
    </row>
    <row r="26" spans="2:6" x14ac:dyDescent="0.2">
      <c r="B26" s="113" t="s">
        <v>45</v>
      </c>
      <c r="C26" s="114"/>
      <c r="D26" s="114"/>
      <c r="E26" s="115"/>
    </row>
    <row r="27" spans="2:6" x14ac:dyDescent="0.2">
      <c r="B27" s="55" t="s">
        <v>46</v>
      </c>
      <c r="C27" s="62">
        <v>2.2999999999999998</v>
      </c>
      <c r="D27" s="62">
        <v>7.2</v>
      </c>
      <c r="E27" s="57">
        <v>9.5</v>
      </c>
    </row>
    <row r="28" spans="2:6" x14ac:dyDescent="0.2">
      <c r="B28" s="55" t="s">
        <v>47</v>
      </c>
      <c r="C28" s="62">
        <v>3.8</v>
      </c>
      <c r="D28" s="62">
        <v>8.6</v>
      </c>
      <c r="E28" s="57">
        <v>12.399999999999999</v>
      </c>
    </row>
    <row r="29" spans="2:6" x14ac:dyDescent="0.2">
      <c r="B29" s="55" t="s">
        <v>48</v>
      </c>
      <c r="C29" s="62">
        <v>5.7</v>
      </c>
      <c r="D29" s="62">
        <v>7</v>
      </c>
      <c r="E29" s="57">
        <v>12.7</v>
      </c>
    </row>
    <row r="30" spans="2:6" x14ac:dyDescent="0.2">
      <c r="B30" s="67" t="s">
        <v>49</v>
      </c>
      <c r="C30" s="56" t="s">
        <v>86</v>
      </c>
      <c r="D30" s="56" t="s">
        <v>86</v>
      </c>
      <c r="E30" s="65">
        <v>9.8000000000000007</v>
      </c>
    </row>
    <row r="31" spans="2:6" x14ac:dyDescent="0.2">
      <c r="B31" s="113" t="s">
        <v>50</v>
      </c>
      <c r="C31" s="114"/>
      <c r="D31" s="114"/>
      <c r="E31" s="115"/>
    </row>
    <row r="32" spans="2:6" x14ac:dyDescent="0.2">
      <c r="B32" s="55" t="s">
        <v>80</v>
      </c>
      <c r="C32" s="62">
        <v>2.6</v>
      </c>
      <c r="D32" s="62">
        <v>10.1</v>
      </c>
      <c r="E32" s="57">
        <v>12.7</v>
      </c>
      <c r="F32" s="70"/>
    </row>
    <row r="33" spans="2:6" x14ac:dyDescent="0.2">
      <c r="B33" s="55" t="s">
        <v>81</v>
      </c>
      <c r="C33" s="62">
        <v>3.6</v>
      </c>
      <c r="D33" s="62">
        <v>6.9</v>
      </c>
      <c r="E33" s="57">
        <v>10.5</v>
      </c>
      <c r="F33" s="70"/>
    </row>
    <row r="34" spans="2:6" x14ac:dyDescent="0.2">
      <c r="B34" s="55" t="s">
        <v>82</v>
      </c>
      <c r="C34" s="62">
        <v>4.5999999999999996</v>
      </c>
      <c r="D34" s="62">
        <v>6.6</v>
      </c>
      <c r="E34" s="57">
        <v>11.2</v>
      </c>
      <c r="F34" s="70"/>
    </row>
    <row r="35" spans="2:6" x14ac:dyDescent="0.2">
      <c r="B35" s="55" t="s">
        <v>83</v>
      </c>
      <c r="C35" s="56" t="s">
        <v>86</v>
      </c>
      <c r="D35" s="56" t="s">
        <v>86</v>
      </c>
      <c r="E35" s="57">
        <v>17.899999999999999</v>
      </c>
      <c r="F35" s="70"/>
    </row>
    <row r="36" spans="2:6" x14ac:dyDescent="0.2">
      <c r="B36" s="55" t="s">
        <v>84</v>
      </c>
      <c r="C36" s="56" t="s">
        <v>86</v>
      </c>
      <c r="D36" s="56" t="s">
        <v>86</v>
      </c>
      <c r="E36" s="57">
        <v>5.3</v>
      </c>
      <c r="F36" s="70"/>
    </row>
    <row r="37" spans="2:6" x14ac:dyDescent="0.2">
      <c r="B37" s="55" t="s">
        <v>85</v>
      </c>
      <c r="C37" s="56" t="s">
        <v>86</v>
      </c>
      <c r="D37" s="56" t="s">
        <v>86</v>
      </c>
      <c r="E37" s="57">
        <v>6</v>
      </c>
      <c r="F37" s="70"/>
    </row>
    <row r="38" spans="2:6" x14ac:dyDescent="0.2">
      <c r="B38" s="113" t="s">
        <v>51</v>
      </c>
      <c r="C38" s="114"/>
      <c r="D38" s="114"/>
      <c r="E38" s="115"/>
    </row>
    <row r="39" spans="2:6" x14ac:dyDescent="0.2">
      <c r="B39" s="55" t="s">
        <v>52</v>
      </c>
      <c r="C39" s="62">
        <v>2.2000000000000002</v>
      </c>
      <c r="D39" s="62">
        <v>10.1</v>
      </c>
      <c r="E39" s="57">
        <v>12.3</v>
      </c>
    </row>
    <row r="40" spans="2:6" x14ac:dyDescent="0.2">
      <c r="B40" s="55" t="s">
        <v>53</v>
      </c>
      <c r="C40" s="56" t="s">
        <v>86</v>
      </c>
      <c r="D40" s="56" t="s">
        <v>86</v>
      </c>
      <c r="E40" s="57">
        <v>6</v>
      </c>
    </row>
    <row r="41" spans="2:6" x14ac:dyDescent="0.2">
      <c r="B41" s="55" t="s">
        <v>54</v>
      </c>
      <c r="C41" s="62">
        <v>11.4</v>
      </c>
      <c r="D41" s="62">
        <v>15.6</v>
      </c>
      <c r="E41" s="57">
        <v>27</v>
      </c>
    </row>
    <row r="42" spans="2:6" x14ac:dyDescent="0.2">
      <c r="B42" s="67" t="s">
        <v>55</v>
      </c>
      <c r="C42" s="62">
        <v>3.5</v>
      </c>
      <c r="D42" s="62">
        <v>6.1</v>
      </c>
      <c r="E42" s="57">
        <v>9.6</v>
      </c>
    </row>
    <row r="43" spans="2:6" x14ac:dyDescent="0.2">
      <c r="B43" s="113" t="s">
        <v>56</v>
      </c>
      <c r="C43" s="114"/>
      <c r="D43" s="114"/>
      <c r="E43" s="115"/>
    </row>
    <row r="44" spans="2:6" x14ac:dyDescent="0.2">
      <c r="B44" s="55" t="s">
        <v>58</v>
      </c>
      <c r="C44" s="62">
        <v>3.8</v>
      </c>
      <c r="D44" s="62">
        <v>8</v>
      </c>
      <c r="E44" s="57">
        <v>11.8</v>
      </c>
    </row>
    <row r="45" spans="2:6" x14ac:dyDescent="0.2">
      <c r="B45" s="67" t="s">
        <v>57</v>
      </c>
      <c r="C45" s="68">
        <v>2.4</v>
      </c>
      <c r="D45" s="68">
        <v>3.6</v>
      </c>
      <c r="E45" s="65">
        <v>6</v>
      </c>
    </row>
    <row r="46" spans="2:6" x14ac:dyDescent="0.2">
      <c r="B46" s="47" t="s">
        <v>101</v>
      </c>
    </row>
    <row r="47" spans="2:6" x14ac:dyDescent="0.2">
      <c r="B47" s="71"/>
    </row>
  </sheetData>
  <mergeCells count="14">
    <mergeCell ref="B38:E38"/>
    <mergeCell ref="B43:E43"/>
    <mergeCell ref="B11:E11"/>
    <mergeCell ref="B14:E14"/>
    <mergeCell ref="B21:E21"/>
    <mergeCell ref="B26:E26"/>
    <mergeCell ref="B31:E31"/>
    <mergeCell ref="C10:E10"/>
    <mergeCell ref="B6:G6"/>
    <mergeCell ref="B5:G5"/>
    <mergeCell ref="B1:G1"/>
    <mergeCell ref="B2:G2"/>
    <mergeCell ref="B3:G3"/>
    <mergeCell ref="B4:G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zoomScaleNormal="100" workbookViewId="0">
      <selection activeCell="B6" sqref="B6:G6"/>
    </sheetView>
  </sheetViews>
  <sheetFormatPr baseColWidth="10" defaultRowHeight="12.75" x14ac:dyDescent="0.2"/>
  <cols>
    <col min="1" max="1" width="7.85546875" style="47" bestFit="1" customWidth="1"/>
    <col min="2" max="2" width="61.42578125" style="47" bestFit="1" customWidth="1"/>
    <col min="3" max="7" width="14.28515625" style="47" customWidth="1"/>
    <col min="8" max="16384" width="11.42578125" style="47"/>
  </cols>
  <sheetData>
    <row r="1" spans="1:17" s="13" customFormat="1" ht="12.75" customHeight="1" x14ac:dyDescent="0.2">
      <c r="A1" s="4" t="s">
        <v>4</v>
      </c>
      <c r="B1" s="100" t="s">
        <v>118</v>
      </c>
      <c r="C1" s="100"/>
      <c r="D1" s="100"/>
      <c r="E1" s="100"/>
      <c r="F1" s="100"/>
      <c r="G1" s="100"/>
      <c r="H1" s="100"/>
      <c r="I1" s="100"/>
      <c r="J1" s="100"/>
      <c r="K1" s="100"/>
      <c r="L1" s="100"/>
      <c r="M1" s="100"/>
      <c r="N1" s="100"/>
      <c r="O1" s="100"/>
      <c r="P1" s="100"/>
      <c r="Q1" s="100"/>
    </row>
    <row r="2" spans="1:17" s="13" customFormat="1" ht="22.5" customHeight="1" x14ac:dyDescent="0.2">
      <c r="A2" s="24" t="s">
        <v>5</v>
      </c>
      <c r="B2" s="97" t="s">
        <v>117</v>
      </c>
      <c r="C2" s="97"/>
      <c r="D2" s="97"/>
      <c r="E2" s="97"/>
      <c r="F2" s="97"/>
      <c r="G2" s="97"/>
    </row>
    <row r="3" spans="1:17" s="13" customFormat="1" x14ac:dyDescent="0.2">
      <c r="A3" s="24" t="s">
        <v>6</v>
      </c>
      <c r="B3" s="97" t="s">
        <v>17</v>
      </c>
      <c r="C3" s="97"/>
      <c r="D3" s="97"/>
      <c r="E3" s="97"/>
      <c r="F3" s="97"/>
      <c r="G3" s="97"/>
    </row>
    <row r="4" spans="1:17" s="13" customFormat="1" x14ac:dyDescent="0.2">
      <c r="A4" s="24" t="s">
        <v>29</v>
      </c>
      <c r="B4" s="102" t="s">
        <v>28</v>
      </c>
      <c r="C4" s="102"/>
      <c r="D4" s="102"/>
      <c r="E4" s="102"/>
      <c r="F4" s="102"/>
      <c r="G4" s="102"/>
    </row>
    <row r="5" spans="1:17" s="13" customFormat="1" x14ac:dyDescent="0.2">
      <c r="A5" s="26" t="s">
        <v>8</v>
      </c>
      <c r="B5" s="99" t="s">
        <v>122</v>
      </c>
      <c r="C5" s="99"/>
      <c r="D5" s="99"/>
      <c r="E5" s="99"/>
      <c r="F5" s="99"/>
      <c r="G5" s="99"/>
    </row>
    <row r="6" spans="1:17" s="13" customFormat="1" ht="22.5" x14ac:dyDescent="0.2">
      <c r="A6" s="36" t="s">
        <v>79</v>
      </c>
      <c r="B6" s="99" t="s">
        <v>123</v>
      </c>
      <c r="C6" s="99"/>
      <c r="D6" s="99"/>
      <c r="E6" s="99"/>
      <c r="F6" s="99"/>
      <c r="G6" s="99"/>
    </row>
    <row r="7" spans="1:17" s="13" customFormat="1" x14ac:dyDescent="0.2">
      <c r="A7" s="25"/>
      <c r="B7" s="25"/>
      <c r="C7" s="25"/>
      <c r="D7" s="25"/>
      <c r="E7" s="25"/>
      <c r="F7" s="25"/>
      <c r="G7" s="25"/>
    </row>
    <row r="8" spans="1:17" ht="33.75" x14ac:dyDescent="0.2">
      <c r="B8" s="113" t="s">
        <v>77</v>
      </c>
      <c r="C8" s="31" t="s">
        <v>96</v>
      </c>
      <c r="D8" s="31" t="s">
        <v>97</v>
      </c>
      <c r="E8" s="32" t="s">
        <v>91</v>
      </c>
    </row>
    <row r="9" spans="1:17" x14ac:dyDescent="0.2">
      <c r="B9" s="116"/>
      <c r="C9" s="117" t="s">
        <v>24</v>
      </c>
      <c r="D9" s="117"/>
      <c r="E9" s="118"/>
    </row>
    <row r="10" spans="1:17" x14ac:dyDescent="0.2">
      <c r="B10" s="48" t="s">
        <v>60</v>
      </c>
      <c r="C10" s="49" t="s">
        <v>86</v>
      </c>
      <c r="D10" s="49" t="s">
        <v>86</v>
      </c>
      <c r="E10" s="50">
        <v>15.8</v>
      </c>
      <c r="G10" s="51"/>
      <c r="H10" s="51"/>
      <c r="I10" s="51"/>
    </row>
    <row r="11" spans="1:17" x14ac:dyDescent="0.2">
      <c r="B11" s="52" t="s">
        <v>61</v>
      </c>
      <c r="C11" s="53">
        <v>5.9</v>
      </c>
      <c r="D11" s="53">
        <v>9.8000000000000007</v>
      </c>
      <c r="E11" s="54">
        <v>15.700000000000001</v>
      </c>
      <c r="G11" s="51"/>
      <c r="H11" s="51"/>
      <c r="I11" s="51"/>
    </row>
    <row r="12" spans="1:17" x14ac:dyDescent="0.2">
      <c r="B12" s="55" t="s">
        <v>106</v>
      </c>
      <c r="C12" s="60" t="s">
        <v>86</v>
      </c>
      <c r="D12" s="60" t="s">
        <v>86</v>
      </c>
      <c r="E12" s="61">
        <v>27.2</v>
      </c>
      <c r="G12" s="51"/>
      <c r="H12" s="51"/>
      <c r="I12" s="51"/>
    </row>
    <row r="13" spans="1:17" x14ac:dyDescent="0.2">
      <c r="B13" s="55" t="s">
        <v>102</v>
      </c>
      <c r="C13" s="60" t="s">
        <v>86</v>
      </c>
      <c r="D13" s="60" t="s">
        <v>86</v>
      </c>
      <c r="E13" s="61">
        <v>7.3</v>
      </c>
      <c r="G13" s="51"/>
      <c r="H13" s="51"/>
      <c r="I13" s="51"/>
    </row>
    <row r="14" spans="1:17" x14ac:dyDescent="0.2">
      <c r="B14" s="55" t="s">
        <v>103</v>
      </c>
      <c r="C14" s="60" t="s">
        <v>86</v>
      </c>
      <c r="D14" s="60" t="s">
        <v>86</v>
      </c>
      <c r="E14" s="61">
        <v>9.3000000000000007</v>
      </c>
      <c r="G14" s="51"/>
      <c r="H14" s="51"/>
      <c r="I14" s="51"/>
    </row>
    <row r="15" spans="1:17" x14ac:dyDescent="0.2">
      <c r="B15" s="55" t="s">
        <v>104</v>
      </c>
      <c r="C15" s="60" t="s">
        <v>86</v>
      </c>
      <c r="D15" s="60" t="s">
        <v>86</v>
      </c>
      <c r="E15" s="61">
        <v>14.7</v>
      </c>
      <c r="G15" s="51"/>
      <c r="H15" s="51"/>
      <c r="I15" s="51"/>
    </row>
    <row r="16" spans="1:17" x14ac:dyDescent="0.2">
      <c r="B16" s="55" t="s">
        <v>105</v>
      </c>
      <c r="C16" s="60" t="s">
        <v>86</v>
      </c>
      <c r="D16" s="60" t="s">
        <v>86</v>
      </c>
      <c r="E16" s="61">
        <v>16.600000000000001</v>
      </c>
      <c r="G16" s="51"/>
      <c r="H16" s="51"/>
      <c r="I16" s="51"/>
    </row>
    <row r="17" spans="2:9" x14ac:dyDescent="0.2">
      <c r="B17" s="48" t="s">
        <v>62</v>
      </c>
      <c r="C17" s="49" t="s">
        <v>86</v>
      </c>
      <c r="D17" s="49" t="s">
        <v>86</v>
      </c>
      <c r="E17" s="50">
        <v>3.4</v>
      </c>
      <c r="G17" s="51"/>
      <c r="H17" s="51"/>
      <c r="I17" s="51"/>
    </row>
    <row r="18" spans="2:9" x14ac:dyDescent="0.2">
      <c r="B18" s="52" t="s">
        <v>63</v>
      </c>
      <c r="C18" s="58">
        <v>3.5</v>
      </c>
      <c r="D18" s="58">
        <v>7</v>
      </c>
      <c r="E18" s="54">
        <v>10.5</v>
      </c>
      <c r="G18" s="51"/>
      <c r="H18" s="51"/>
      <c r="I18" s="51"/>
    </row>
    <row r="19" spans="2:9" x14ac:dyDescent="0.2">
      <c r="B19" s="55" t="s">
        <v>64</v>
      </c>
      <c r="C19" s="56">
        <v>1.6</v>
      </c>
      <c r="D19" s="56">
        <v>4.2</v>
      </c>
      <c r="E19" s="57">
        <v>5.8000000000000007</v>
      </c>
      <c r="G19" s="51"/>
      <c r="H19" s="51"/>
      <c r="I19" s="51"/>
    </row>
    <row r="20" spans="2:9" x14ac:dyDescent="0.2">
      <c r="B20" s="59" t="s">
        <v>73</v>
      </c>
      <c r="C20" s="60" t="s">
        <v>86</v>
      </c>
      <c r="D20" s="60" t="s">
        <v>86</v>
      </c>
      <c r="E20" s="61">
        <v>5.7</v>
      </c>
      <c r="G20" s="51"/>
      <c r="H20" s="51"/>
      <c r="I20" s="51"/>
    </row>
    <row r="21" spans="2:9" x14ac:dyDescent="0.2">
      <c r="B21" s="55" t="s">
        <v>65</v>
      </c>
      <c r="C21" s="56">
        <v>7.9</v>
      </c>
      <c r="D21" s="56">
        <v>15.7</v>
      </c>
      <c r="E21" s="57">
        <v>23.6</v>
      </c>
      <c r="G21" s="51"/>
      <c r="H21" s="51"/>
      <c r="I21" s="51"/>
    </row>
    <row r="22" spans="2:9" x14ac:dyDescent="0.2">
      <c r="B22" s="55" t="s">
        <v>66</v>
      </c>
      <c r="C22" s="56">
        <v>7.5</v>
      </c>
      <c r="D22" s="56">
        <v>10.5</v>
      </c>
      <c r="E22" s="57">
        <v>18</v>
      </c>
      <c r="G22" s="51"/>
      <c r="H22" s="51"/>
      <c r="I22" s="51"/>
    </row>
    <row r="23" spans="2:9" x14ac:dyDescent="0.2">
      <c r="B23" s="55" t="s">
        <v>67</v>
      </c>
      <c r="C23" s="56" t="s">
        <v>86</v>
      </c>
      <c r="D23" s="56" t="s">
        <v>86</v>
      </c>
      <c r="E23" s="57">
        <v>8.7999999999999989</v>
      </c>
      <c r="G23" s="51"/>
      <c r="H23" s="51"/>
      <c r="I23" s="51"/>
    </row>
    <row r="24" spans="2:9" x14ac:dyDescent="0.2">
      <c r="B24" s="55" t="s">
        <v>68</v>
      </c>
      <c r="C24" s="56" t="s">
        <v>86</v>
      </c>
      <c r="D24" s="56" t="s">
        <v>86</v>
      </c>
      <c r="E24" s="57">
        <v>4.2</v>
      </c>
      <c r="G24" s="51"/>
      <c r="H24" s="51"/>
      <c r="I24" s="51"/>
    </row>
    <row r="25" spans="2:9" x14ac:dyDescent="0.2">
      <c r="B25" s="55" t="s">
        <v>69</v>
      </c>
      <c r="C25" s="56" t="s">
        <v>86</v>
      </c>
      <c r="D25" s="56" t="s">
        <v>86</v>
      </c>
      <c r="E25" s="57">
        <v>4.0999999999999996</v>
      </c>
      <c r="G25" s="51"/>
      <c r="H25" s="51"/>
      <c r="I25" s="51"/>
    </row>
    <row r="26" spans="2:9" x14ac:dyDescent="0.2">
      <c r="B26" s="55" t="s">
        <v>70</v>
      </c>
      <c r="C26" s="62">
        <v>4.0999999999999996</v>
      </c>
      <c r="D26" s="62">
        <v>6.4</v>
      </c>
      <c r="E26" s="57">
        <v>10.5</v>
      </c>
      <c r="G26" s="51"/>
      <c r="H26" s="51"/>
      <c r="I26" s="51"/>
    </row>
    <row r="27" spans="2:9" x14ac:dyDescent="0.2">
      <c r="B27" s="55" t="s">
        <v>71</v>
      </c>
      <c r="C27" s="62">
        <v>3.7</v>
      </c>
      <c r="D27" s="62">
        <v>7.4</v>
      </c>
      <c r="E27" s="57">
        <v>11.100000000000001</v>
      </c>
      <c r="G27" s="51"/>
      <c r="H27" s="51"/>
      <c r="I27" s="51"/>
    </row>
    <row r="28" spans="2:9" x14ac:dyDescent="0.2">
      <c r="B28" s="59" t="s">
        <v>74</v>
      </c>
      <c r="C28" s="63">
        <v>7.3</v>
      </c>
      <c r="D28" s="63">
        <v>12.3</v>
      </c>
      <c r="E28" s="61">
        <v>19.600000000000001</v>
      </c>
      <c r="G28" s="51"/>
      <c r="H28" s="51"/>
      <c r="I28" s="51"/>
    </row>
    <row r="29" spans="2:9" x14ac:dyDescent="0.2">
      <c r="B29" s="59" t="s">
        <v>76</v>
      </c>
      <c r="C29" s="56" t="s">
        <v>86</v>
      </c>
      <c r="D29" s="56" t="s">
        <v>86</v>
      </c>
      <c r="E29" s="61">
        <v>12.4</v>
      </c>
      <c r="G29" s="51"/>
      <c r="H29" s="51"/>
      <c r="I29" s="51"/>
    </row>
    <row r="30" spans="2:9" x14ac:dyDescent="0.2">
      <c r="B30" s="55" t="s">
        <v>72</v>
      </c>
      <c r="C30" s="56" t="s">
        <v>86</v>
      </c>
      <c r="D30" s="56" t="s">
        <v>86</v>
      </c>
      <c r="E30" s="57">
        <v>7.2</v>
      </c>
      <c r="G30" s="51"/>
      <c r="H30" s="51"/>
      <c r="I30" s="51"/>
    </row>
    <row r="31" spans="2:9" x14ac:dyDescent="0.2">
      <c r="B31" s="59" t="s">
        <v>75</v>
      </c>
      <c r="C31" s="56" t="s">
        <v>86</v>
      </c>
      <c r="D31" s="56" t="s">
        <v>86</v>
      </c>
      <c r="E31" s="61">
        <v>11.399999999999999</v>
      </c>
      <c r="G31" s="51"/>
      <c r="H31" s="51"/>
      <c r="I31" s="51"/>
    </row>
    <row r="32" spans="2:9" x14ac:dyDescent="0.2">
      <c r="B32" s="48" t="s">
        <v>59</v>
      </c>
      <c r="C32" s="64">
        <v>3.5</v>
      </c>
      <c r="D32" s="64">
        <v>7.2</v>
      </c>
      <c r="E32" s="50">
        <v>10.8</v>
      </c>
      <c r="G32" s="51"/>
      <c r="H32" s="51"/>
      <c r="I32" s="51"/>
    </row>
    <row r="33" spans="2:2" x14ac:dyDescent="0.2">
      <c r="B33" s="47" t="s">
        <v>101</v>
      </c>
    </row>
  </sheetData>
  <mergeCells count="8">
    <mergeCell ref="B8:B9"/>
    <mergeCell ref="C9:E9"/>
    <mergeCell ref="B6:G6"/>
    <mergeCell ref="B1:Q1"/>
    <mergeCell ref="B2:G2"/>
    <mergeCell ref="B3:G3"/>
    <mergeCell ref="B4:G4"/>
    <mergeCell ref="B5:G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Lisez-moi</vt:lpstr>
      <vt:lpstr>Ensemble des actifs</vt:lpstr>
      <vt:lpstr>Salariés - non salariés</vt:lpstr>
      <vt:lpstr>Socio-démographiques 2022</vt:lpstr>
      <vt:lpstr>Secteurs d'activité 2022</vt:lpstr>
    </vt:vector>
  </TitlesOfParts>
  <Company>DARES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DARES</dc:creator>
  <cp:lastModifiedBy>BARRY, Victor (DARES)</cp:lastModifiedBy>
  <cp:lastPrinted>2013-07-12T11:35:25Z</cp:lastPrinted>
  <dcterms:created xsi:type="dcterms:W3CDTF">2011-01-12T12:52:34Z</dcterms:created>
  <dcterms:modified xsi:type="dcterms:W3CDTF">2023-11-15T10:01:03Z</dcterms:modified>
</cp:coreProperties>
</file>