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2023\2023-22 Santé_activé partielle\"/>
    </mc:Choice>
  </mc:AlternateContent>
  <bookViews>
    <workbookView xWindow="0" yWindow="0" windowWidth="20490" windowHeight="7020"/>
  </bookViews>
  <sheets>
    <sheet name="Lisez-moi" sheetId="11" r:id="rId1"/>
    <sheet name="Graph1" sheetId="12" r:id="rId2"/>
    <sheet name="Tableau 1" sheetId="14" r:id="rId3"/>
    <sheet name="Graph2" sheetId="3" r:id="rId4"/>
    <sheet name="Graph3" sheetId="15" r:id="rId5"/>
    <sheet name="Eclairage, Tableau A " sheetId="9" r:id="rId6"/>
    <sheet name="Tableau A en ligne" sheetId="1" r:id="rId7"/>
    <sheet name="Tableau B en ligne" sheetId="10" r:id="rId8"/>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1" l="1"/>
  <c r="H9" i="1"/>
  <c r="H15" i="1"/>
  <c r="H23" i="1"/>
  <c r="H61" i="1"/>
  <c r="H56" i="1"/>
  <c r="H51" i="1"/>
  <c r="H37" i="1"/>
  <c r="D44" i="1" l="1"/>
  <c r="C44" i="1"/>
  <c r="E44" i="1"/>
  <c r="F44" i="1"/>
  <c r="E11" i="10" l="1"/>
  <c r="D11" i="10"/>
  <c r="C11" i="10"/>
  <c r="D15" i="1"/>
  <c r="E15" i="1"/>
  <c r="F15" i="1"/>
  <c r="G15" i="1"/>
  <c r="C15" i="1"/>
  <c r="D9" i="1"/>
  <c r="E9" i="1"/>
  <c r="F9" i="1"/>
  <c r="G9" i="1"/>
  <c r="C9" i="1"/>
  <c r="D23" i="1"/>
  <c r="E23" i="1"/>
  <c r="F23" i="1"/>
  <c r="G23" i="1"/>
  <c r="C23" i="1"/>
  <c r="D37" i="1"/>
  <c r="E37" i="1"/>
  <c r="F37" i="1"/>
  <c r="G37" i="1"/>
  <c r="C37" i="1"/>
  <c r="D51" i="1"/>
  <c r="E51" i="1"/>
  <c r="F51" i="1"/>
  <c r="G51" i="1"/>
  <c r="C51" i="1"/>
  <c r="D56" i="1"/>
  <c r="E56" i="1"/>
  <c r="F56" i="1"/>
  <c r="G56" i="1"/>
  <c r="C56" i="1"/>
  <c r="D61" i="1"/>
  <c r="E61" i="1"/>
  <c r="F61" i="1"/>
  <c r="G61" i="1"/>
  <c r="C61" i="1"/>
</calcChain>
</file>

<file path=xl/sharedStrings.xml><?xml version="1.0" encoding="utf-8"?>
<sst xmlns="http://schemas.openxmlformats.org/spreadsheetml/2006/main" count="209" uniqueCount="162">
  <si>
    <t>Sexe</t>
  </si>
  <si>
    <t>Hommes</t>
  </si>
  <si>
    <t>Femmes</t>
  </si>
  <si>
    <t>Classe d'âge</t>
  </si>
  <si>
    <t>Moins de 30 ans</t>
  </si>
  <si>
    <t>31 à 40 ans</t>
  </si>
  <si>
    <t>41 à 50 ans</t>
  </si>
  <si>
    <t>51 à 62 ans</t>
  </si>
  <si>
    <t>Agriculteurs</t>
  </si>
  <si>
    <t>Cadres et professions intellectuelles supérieures</t>
  </si>
  <si>
    <t>Professions intermédiaires</t>
  </si>
  <si>
    <t>Employés</t>
  </si>
  <si>
    <t>Ouvriers</t>
  </si>
  <si>
    <t>Agriculture, sylviculture et pêche</t>
  </si>
  <si>
    <t>Industrie</t>
  </si>
  <si>
    <t>Construction</t>
  </si>
  <si>
    <t>Commerce</t>
  </si>
  <si>
    <t>Transports et entreposage</t>
  </si>
  <si>
    <t>Hébergement et restauration</t>
  </si>
  <si>
    <t>Information-communication</t>
  </si>
  <si>
    <t>Activités financières et d'assurance</t>
  </si>
  <si>
    <t>Activités immobilières</t>
  </si>
  <si>
    <t>Activités scientifiques et techniques ; services administratifs et de soutien</t>
  </si>
  <si>
    <t>Administration publique, enseignement, santé humaine et action sociale</t>
  </si>
  <si>
    <t>Autres activités de services</t>
  </si>
  <si>
    <t>CDD,saisonnier</t>
  </si>
  <si>
    <t>Apprentissage, stage rémunéré</t>
  </si>
  <si>
    <t>Situation financière déclarée</t>
  </si>
  <si>
    <t>Juste/difficile</t>
  </si>
  <si>
    <t>N'y arrive pas sans faire de dettes</t>
  </si>
  <si>
    <t>Inchangée</t>
  </si>
  <si>
    <t>Améliorée</t>
  </si>
  <si>
    <t>Dégradée</t>
  </si>
  <si>
    <t>Santé altérée</t>
  </si>
  <si>
    <t>Sortie d'emploi "choisie"</t>
  </si>
  <si>
    <t>Sortie d'emploi "subie"</t>
  </si>
  <si>
    <t>Personnes sans emploi</t>
  </si>
  <si>
    <t>Hausse des troubles du sommeil</t>
  </si>
  <si>
    <t>Vous craignez de rester longtemps sans emploi</t>
  </si>
  <si>
    <t>Vous craignez de devoir prendre un emploi précaire ou inadapté à vos compétences</t>
  </si>
  <si>
    <t>Vous pourriez accepter un emploi comparable au précédent mais avec un salaire réduit</t>
  </si>
  <si>
    <t>Vous suivez ou allez suivre une formation professionnelle</t>
  </si>
  <si>
    <t>Oui, vous l'espérez</t>
  </si>
  <si>
    <t>Oui, vous le craignez</t>
  </si>
  <si>
    <t>Non</t>
  </si>
  <si>
    <t>Vous ne savez pas</t>
  </si>
  <si>
    <t>Total</t>
  </si>
  <si>
    <t xml:space="preserve">Dans les 3 prochaines années, pensez-vous changer de qualification ou de métier ? </t>
  </si>
  <si>
    <t>Contenu des onglets</t>
  </si>
  <si>
    <t>Définition et Source</t>
  </si>
  <si>
    <t>Contact</t>
  </si>
  <si>
    <t>En %</t>
  </si>
  <si>
    <t>Personnes en emploi</t>
  </si>
  <si>
    <t>Autres personnes en emploi</t>
  </si>
  <si>
    <t>Personnes en activité partielle</t>
  </si>
  <si>
    <t>Activité partielle</t>
  </si>
  <si>
    <t>aucune personne</t>
  </si>
  <si>
    <t>1 à 9 personnes</t>
  </si>
  <si>
    <t>10 à 49 personnes</t>
  </si>
  <si>
    <t>50 à 499 personnes</t>
  </si>
  <si>
    <t>500 personnes et plus</t>
  </si>
  <si>
    <t>Evolution de la situation financière par rapport à l'avant crise sanitaire</t>
  </si>
  <si>
    <t>Interim hors saisonniers</t>
  </si>
  <si>
    <t>CDI, agents de la fonction publique</t>
  </si>
  <si>
    <t>Artisans, commerçants, chefs entreprises</t>
  </si>
  <si>
    <t>Indépendant ou à son compte (artisans, commerçants, libéral, auto-entrepreneurs…)</t>
  </si>
  <si>
    <t>Type de contrat ou d'emploi*</t>
  </si>
  <si>
    <t>Secteur d'activité*</t>
  </si>
  <si>
    <t>Avoir des insomnies actuellement</t>
  </si>
  <si>
    <t>Rapport de chances</t>
  </si>
  <si>
    <t>Avoir un mauvais état de santé perçu</t>
  </si>
  <si>
    <t>Source : Dares, enquête TraCov.</t>
  </si>
  <si>
    <t xml:space="preserve">Ensemble des personnes en emploi </t>
  </si>
  <si>
    <t xml:space="preserve">Sortie de l'emploi "subie" 
</t>
  </si>
  <si>
    <t xml:space="preserve">Personnes en activité partielle
</t>
  </si>
  <si>
    <t xml:space="preserve">Autres personnes en emploi 
</t>
  </si>
  <si>
    <t xml:space="preserve">Sortie de l'emploi "choisie" 
</t>
  </si>
  <si>
    <t>Risque de dépression (Who5)</t>
  </si>
  <si>
    <t>Prendre actuellement des médicaments en lien avec l'anxiété mais ne pas en avoir pris avant la crise sanitaire</t>
  </si>
  <si>
    <t>Risque de dépression</t>
  </si>
  <si>
    <t>France métropolitaine. Personnes ayant travaillé au moins une semaine entre mars 2020 et janvier 2021, en emploi ou non au moment de l'enquête, hors personnes retraitées.</t>
  </si>
  <si>
    <t>Catégorie socio-professionnelle*</t>
  </si>
  <si>
    <t>Champ : France métropolitaine, personnes ayant travaillé au moins une semaine entre mars 2020 et janvier 2021.</t>
  </si>
  <si>
    <t xml:space="preserve">
L’enquête TraCov vise principalement à décrire les conséquences concrètes de la crise sanitaire sur les conditions de travail et les risques psychosociaux des actifs occupés. Elle s’intéresse également aux actifs ayant occupé un emploi au cours de l’année 2020 mais sans emploi au moment de la collecte pour mieux comprendre les raisons de leur sortie de l’emploi, leur situation actuelle et leurs perspectives. L’enquête couvre le champ de l’ensemble des personnes de 20 à 62 ans ayant travaillé au moins une semaine entre mars 2020 et janvier 2021. La collecte de l’enquête a été réalisée du 27 janvier au 7 mars 2021. </t>
  </si>
  <si>
    <t>Lecture : en janvier 2021, 3 % des personnes ayant travaillé au moins une semaine depuis le début de la crise sanitaire sont en activité partielle.
Champ : France métropolitaine, personnes ayant travaillé au moins une semaine entre mars 2020 et janvier 2021.
Source : Dares, enquête TraCov.</t>
  </si>
  <si>
    <t xml:space="preserve">*Avant la sortie de l’emploi pour les salariés sans emploi. </t>
  </si>
  <si>
    <t>Note : les personnes sans emploi pour lesquelles la sortie d’emploi résulte d’une décision personnelle se situent dans la catégorie « Sortie de l’emploi choisie », et celles pour lesquelles ce n’est pas le cas dans « Sortie de l’emploi subie ». « Activité partielle » regroupe les situations d’activité partielle (ou chômage partiel) et de fermeture administrative.</t>
  </si>
  <si>
    <t>Lecture : en janvier 2021, 53 % des personnes en activité partielle sont des hommes.</t>
  </si>
  <si>
    <t>Graphique 3 : Consommation de médicaments en lien avec des problèmes d'anxiété, de sommeil, de dépression en janvier 2021 et avant la crise sanitaire selon la situation sur le marché du travail</t>
  </si>
  <si>
    <t>Lecture : en janvier 2021, 41 % des personnes en activité partielle perçoivent leur état de santé comme altéré.</t>
  </si>
  <si>
    <t>0,74*</t>
  </si>
  <si>
    <t>0,59***</t>
  </si>
  <si>
    <t>0,62***</t>
  </si>
  <si>
    <t xml:space="preserve">0,65*** </t>
  </si>
  <si>
    <t>0,66***</t>
  </si>
  <si>
    <t>0,74***</t>
  </si>
  <si>
    <t>0,74**</t>
  </si>
  <si>
    <t>0,60*</t>
  </si>
  <si>
    <t>Note : les rapports de chances présentés ici sont issus d’une régression logistique expliquant l'état de santé par la situation sur le marché du travail et les variables sociodémographiques suivantes : sexe, âge, diplôme, catégorie socio-professionnelle, évolution de la situation financière, région, secteur d'activité, type contrat / emploi, situation maritale, présence ou non d'un enfant au sein du ménage.</t>
  </si>
  <si>
    <t>Tableau A : Caractéristiques des personnes selon leur situation sur le marché du travail en janvier 2021</t>
  </si>
  <si>
    <t>Graphique 3 :  Consommation de médicaments en lien avec des problèmes d'anxiété, de sommeil, de dépression en janvier 2021 et avant la crise sanitaire selon la situation sur le marché du travail</t>
  </si>
  <si>
    <t>Lecture : en janvier 2021, 51 % des personnes sans emploi ayant subi leur perte d’emploi se sentaient inutiles.</t>
  </si>
  <si>
    <t>Concernant votre récente sortie de l'emploi, diriez-vous qu'elle…</t>
  </si>
  <si>
    <t>Est dûe à la crise économique causée par l'épidémie ?</t>
  </si>
  <si>
    <t>Résulte de mauvaises décisions (de votre employeur, des pouvoirs publics) ?</t>
  </si>
  <si>
    <t>Est liée à une raison de santé ?</t>
  </si>
  <si>
    <t>Depuis que vous avez perdu ou quitté votre emploi, diriez-vous que…</t>
  </si>
  <si>
    <t>Vous avez l'impression que ne pas travailler vous dévalorise aux yeux des autres ?</t>
  </si>
  <si>
    <t>Ne pas travailler vous dévalorise à vos propres yeux ?</t>
  </si>
  <si>
    <t>Vous tournez en rond, vous vous sentez inutile ?</t>
  </si>
  <si>
    <t>Vous souhaitez reprendre une activité professionnelle dans les mois à venir ?</t>
  </si>
  <si>
    <t>Proportion de réponses positives (en %)</t>
  </si>
  <si>
    <t xml:space="preserve">Champ </t>
  </si>
  <si>
    <t>Personnes sans emploi 4 %</t>
  </si>
  <si>
    <t>Personnes en emploi 96 %</t>
  </si>
  <si>
    <r>
      <rPr>
        <sz val="11"/>
        <color theme="1"/>
        <rFont val="Calibri"/>
        <family val="2"/>
      </rPr>
      <t>À</t>
    </r>
    <r>
      <rPr>
        <sz val="11"/>
        <color theme="1"/>
        <rFont val="Calibri"/>
        <family val="2"/>
        <scheme val="minor"/>
      </rPr>
      <t xml:space="preserve"> l'aise/ça va</t>
    </r>
  </si>
  <si>
    <t>Sortie d'emploi "subie"      (en %)</t>
  </si>
  <si>
    <t>Sortie d'emploi "choisie"       (en  %)</t>
  </si>
  <si>
    <t>Personnes en activité partielle
(en %)</t>
  </si>
  <si>
    <t>Autres personnes en emploi (en  %)</t>
  </si>
  <si>
    <t>Réf.</t>
  </si>
  <si>
    <t>Réf. : référence ; n.s. : non significatif à 10 % ; seuils de significativité : *10 %, **5 %, ***1 %.</t>
  </si>
  <si>
    <t>0,99 n.s.</t>
  </si>
  <si>
    <t>0,89 n.s.</t>
  </si>
  <si>
    <t>0,83 n.s.</t>
  </si>
  <si>
    <t>1,06 n.s.</t>
  </si>
  <si>
    <t>0,96 n.s.</t>
  </si>
  <si>
    <t>1,03 n.s.</t>
  </si>
  <si>
    <t>0,86 n.s.</t>
  </si>
  <si>
    <t>0,64 n.s.</t>
  </si>
  <si>
    <t>0,68 n.s.</t>
  </si>
  <si>
    <t>Lecture : en janvier 2021, 12 % des personnes en activité partielle prennent des médicaments en lien avec des problèmes d'anxiété, de sommeil, de dépression ; 6 % n'en prenaient pas avant la crise et 6 % en prenaient déjà.</t>
  </si>
  <si>
    <t>Pour tout renseignement concernant nos statistiques, vous pouvez nous contacter à l'adresse suivante :  https://dares.travail-emploi.gouv.fr/contact</t>
  </si>
  <si>
    <t xml:space="preserve">Ensemble </t>
  </si>
  <si>
    <t xml:space="preserve"> "subie"
</t>
  </si>
  <si>
    <t xml:space="preserve"> "choisie"
</t>
  </si>
  <si>
    <t xml:space="preserve">Sortie de l'emploi
</t>
  </si>
  <si>
    <t>Champ : France métropolitaine . personnes sans emploi en janvier 2021 en .</t>
  </si>
  <si>
    <t>Graphique 1 : Situation sur le marché du travail en janvier 2021 des personnes en emploi pendant la crise sanitaire</t>
  </si>
  <si>
    <t>Avoir davantage d'insomnies par rapport à l'avant crise sanitaire</t>
  </si>
  <si>
    <t xml:space="preserve">Prendre actuellement des médicaments en lien avec des problèmes d'anxiété, de sommeil, de dépression </t>
  </si>
  <si>
    <t>Tableau 1 : État de santé déclaré selon l’évolution de la situation sur le marché du travail en janvier 2021</t>
  </si>
  <si>
    <t>Lecture :  en janvier 2021, 44 % des personnes en activité partielle ont des insomnies actuellement, ce qui n'est pas significativement différent de la situation
des personnes qui ont subi leur perte d'emploi.</t>
  </si>
  <si>
    <t>Quelles conséquences sur la santé
de l'activité partielle pendant
la crise sanitaire, début 2021 ?</t>
  </si>
  <si>
    <t>avril 2023</t>
  </si>
  <si>
    <t>Graphique 2 : État de santé déclaré et troubles du sommeil selon l’évolution
de la situation sur le marché du travail en janvier 2021</t>
  </si>
  <si>
    <t>Tableau A  : Sortie de l'emploi et vécu de la situation sans emploi</t>
  </si>
  <si>
    <t xml:space="preserve">Tableau A en ligne : Caractéristiques des personnes selon leur situation sur le marché du travail en janvier 2021 </t>
  </si>
  <si>
    <t>Tableau B en ligne : Perspectives professionnelles des personnes sans emploi souhaitant reprendre une activité professionnelle</t>
  </si>
  <si>
    <t xml:space="preserve">Pour les personnes qui souhaitent reprendre une activité professionnelle dans les mois à venir, diriez-vous que: </t>
  </si>
  <si>
    <t>Graphique 2 : État de santé déclaré et troubles du sommeil selon l’évolution de la situation sur le marché du travail en janvier 2021</t>
  </si>
  <si>
    <t>Tableau 1 :  État de santé déclaré selon l’évolution de la situation sur le marché du travail en janvier 2021</t>
  </si>
  <si>
    <t>Prendre des médicaments actuellement et en avoir pris avant la crise</t>
  </si>
  <si>
    <t>Prendre des médicaments actuellement sans en avoir pris avant la crise</t>
  </si>
  <si>
    <t>Taille de l'établissement*</t>
  </si>
  <si>
    <t xml:space="preserve">Ensemble des personnes sans emploi 
</t>
  </si>
  <si>
    <t>Champ : France métropolitaine ; personnes sans emploi en janvier 2021 et souhaitant reprendre une activité professionnelle.</t>
  </si>
  <si>
    <t xml:space="preserve"> "subie"</t>
  </si>
  <si>
    <t xml:space="preserve"> "choisie"</t>
  </si>
  <si>
    <t>Lecture : en janvier 2021, 36 % des personnes sans emploi ayant subi leur perte d’emploi et souhaitant reprendre eune activité professionnelle espérent changer de qualification ou de métier dans les trois prochaines années.</t>
  </si>
  <si>
    <t xml:space="preserve">Tableau A (éclairage) : Sortie de l'emploi et vécu de la situation sans emploi </t>
  </si>
  <si>
    <t>Tableau B : Perspectives professionnelles des personnes sans emploi souhaitant reprendre une activité professionnelle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</si>
</sst>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0\ %"/>
    <numFmt numFmtId="166" formatCode="0.000"/>
  </numFmts>
  <fonts count="18"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u/>
      <sz val="10"/>
      <color indexed="30"/>
      <name val="Arial"/>
      <family val="2"/>
    </font>
    <font>
      <sz val="10"/>
      <name val="MS Sans Serif"/>
    </font>
    <font>
      <u/>
      <sz val="11"/>
      <color theme="10"/>
      <name val="Calibri"/>
      <family val="2"/>
      <scheme val="minor"/>
    </font>
    <font>
      <sz val="11"/>
      <color rgb="FFFF0000"/>
      <name val="Calibri"/>
      <family val="2"/>
      <scheme val="minor"/>
    </font>
    <font>
      <sz val="11"/>
      <name val="Calibri"/>
      <family val="2"/>
      <scheme val="minor"/>
    </font>
    <font>
      <i/>
      <sz val="11"/>
      <name val="Calibri"/>
      <family val="2"/>
      <scheme val="minor"/>
    </font>
    <font>
      <b/>
      <sz val="11"/>
      <name val="Calibri"/>
      <family val="2"/>
      <scheme val="minor"/>
    </font>
    <font>
      <sz val="9"/>
      <color theme="1"/>
      <name val="Calibri"/>
      <family val="2"/>
      <scheme val="minor"/>
    </font>
    <font>
      <b/>
      <sz val="12"/>
      <color theme="1"/>
      <name val="Calibri"/>
      <family val="2"/>
      <scheme val="minor"/>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s>
  <cellStyleXfs count="32">
    <xf numFmtId="0" fontId="0" fillId="0" borderId="0"/>
    <xf numFmtId="43" fontId="3" fillId="0" borderId="0" applyFont="0" applyFill="0" applyBorder="0" applyAlignment="0" applyProtection="0"/>
    <xf numFmtId="164" fontId="3" fillId="0" borderId="0" applyFont="0" applyFill="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164" fontId="3" fillId="0" borderId="0" applyFont="0" applyFill="0" applyBorder="0" applyAlignment="0" applyProtection="0"/>
    <xf numFmtId="0" fontId="4" fillId="4" borderId="0" applyNumberFormat="0" applyBorder="0" applyAlignment="0" applyProtection="0"/>
    <xf numFmtId="0" fontId="6" fillId="0" borderId="0"/>
    <xf numFmtId="0" fontId="7" fillId="0" borderId="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0" fontId="8" fillId="0" borderId="0" applyNumberFormat="0" applyFill="0" applyBorder="0" applyAlignment="0" applyProtection="0">
      <alignment vertical="top"/>
      <protection locked="0"/>
    </xf>
    <xf numFmtId="0" fontId="9" fillId="0" borderId="0"/>
    <xf numFmtId="165" fontId="6" fillId="0" borderId="0" applyBorder="0" applyProtection="0"/>
    <xf numFmtId="0" fontId="3" fillId="0" borderId="0"/>
    <xf numFmtId="43" fontId="3" fillId="0" borderId="0" applyFont="0" applyFill="0" applyBorder="0" applyAlignment="0" applyProtection="0"/>
    <xf numFmtId="0" fontId="10" fillId="0" borderId="0" applyNumberFormat="0" applyFill="0" applyBorder="0" applyAlignment="0" applyProtection="0"/>
    <xf numFmtId="0" fontId="7" fillId="0" borderId="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67">
    <xf numFmtId="0" fontId="0" fillId="0" borderId="0" xfId="0"/>
    <xf numFmtId="0" fontId="0" fillId="0" borderId="0" xfId="0" applyAlignment="1">
      <alignment horizontal="center"/>
    </xf>
    <xf numFmtId="0" fontId="0" fillId="2" borderId="3" xfId="0" applyFill="1" applyBorder="1" applyAlignment="1">
      <alignment horizontal="center" vertical="center" wrapText="1"/>
    </xf>
    <xf numFmtId="0" fontId="0" fillId="2" borderId="4" xfId="0" applyFill="1" applyBorder="1"/>
    <xf numFmtId="0" fontId="0" fillId="2" borderId="5" xfId="0" applyFill="1" applyBorder="1"/>
    <xf numFmtId="0" fontId="0" fillId="2" borderId="6" xfId="0" applyFill="1" applyBorder="1"/>
    <xf numFmtId="1" fontId="0" fillId="2" borderId="0" xfId="0" applyNumberFormat="1" applyFill="1" applyAlignment="1">
      <alignment horizontal="center"/>
    </xf>
    <xf numFmtId="1" fontId="0" fillId="2" borderId="6" xfId="0" applyNumberFormat="1" applyFill="1" applyBorder="1" applyAlignment="1">
      <alignment horizontal="center"/>
    </xf>
    <xf numFmtId="0" fontId="0" fillId="2" borderId="7" xfId="0" applyFill="1" applyBorder="1"/>
    <xf numFmtId="0" fontId="0" fillId="2" borderId="8" xfId="0" applyFill="1" applyBorder="1"/>
    <xf numFmtId="1" fontId="0" fillId="2" borderId="10" xfId="0" applyNumberFormat="1" applyFill="1" applyBorder="1" applyAlignment="1">
      <alignment horizontal="center"/>
    </xf>
    <xf numFmtId="0" fontId="0" fillId="2" borderId="11" xfId="0" applyFill="1" applyBorder="1"/>
    <xf numFmtId="0" fontId="0" fillId="2" borderId="12" xfId="0" applyFill="1" applyBorder="1"/>
    <xf numFmtId="1" fontId="0" fillId="2" borderId="13" xfId="0" applyNumberFormat="1" applyFill="1" applyBorder="1" applyAlignment="1">
      <alignment horizontal="center"/>
    </xf>
    <xf numFmtId="1" fontId="0" fillId="2" borderId="14" xfId="0" applyNumberFormat="1" applyFill="1" applyBorder="1" applyAlignment="1">
      <alignment horizontal="center"/>
    </xf>
    <xf numFmtId="1" fontId="0" fillId="2" borderId="5" xfId="0" applyNumberFormat="1" applyFill="1" applyBorder="1" applyAlignment="1">
      <alignment horizontal="center"/>
    </xf>
    <xf numFmtId="1" fontId="0" fillId="2" borderId="8" xfId="0" applyNumberFormat="1" applyFill="1" applyBorder="1" applyAlignment="1">
      <alignment horizontal="center"/>
    </xf>
    <xf numFmtId="1" fontId="0" fillId="2" borderId="14" xfId="0" applyNumberFormat="1" applyFill="1" applyBorder="1"/>
    <xf numFmtId="0" fontId="0" fillId="2" borderId="4" xfId="0" applyFill="1" applyBorder="1" applyAlignment="1">
      <alignment vertical="center"/>
    </xf>
    <xf numFmtId="0" fontId="0" fillId="2" borderId="5" xfId="0" applyFill="1" applyBorder="1" applyAlignment="1">
      <alignment vertical="center" wrapText="1"/>
    </xf>
    <xf numFmtId="1" fontId="0" fillId="2" borderId="0" xfId="0" applyNumberFormat="1" applyFill="1" applyAlignment="1">
      <alignment horizontal="center" vertical="center"/>
    </xf>
    <xf numFmtId="1" fontId="0" fillId="2" borderId="6" xfId="0" applyNumberFormat="1" applyFill="1" applyBorder="1" applyAlignment="1">
      <alignment horizontal="center" vertical="center"/>
    </xf>
    <xf numFmtId="0" fontId="0" fillId="2" borderId="14" xfId="0" applyFill="1" applyBorder="1" applyAlignment="1">
      <alignment horizontal="center" vertical="center"/>
    </xf>
    <xf numFmtId="1" fontId="0" fillId="2" borderId="9" xfId="0" applyNumberFormat="1" applyFill="1" applyBorder="1" applyAlignment="1">
      <alignment horizontal="center" vertical="center"/>
    </xf>
    <xf numFmtId="1" fontId="0" fillId="2" borderId="10" xfId="0" applyNumberFormat="1" applyFill="1" applyBorder="1" applyAlignment="1">
      <alignment horizontal="center" vertical="center"/>
    </xf>
    <xf numFmtId="0" fontId="0" fillId="2" borderId="14" xfId="0" applyFill="1" applyBorder="1"/>
    <xf numFmtId="0" fontId="0" fillId="0" borderId="3" xfId="0" applyBorder="1"/>
    <xf numFmtId="0" fontId="1" fillId="2" borderId="18" xfId="0" applyFont="1" applyFill="1" applyBorder="1" applyAlignment="1">
      <alignment horizontal="center" vertical="center" wrapText="1"/>
    </xf>
    <xf numFmtId="0" fontId="0" fillId="0" borderId="0" xfId="0" applyAlignment="1">
      <alignment horizontal="left"/>
    </xf>
    <xf numFmtId="0" fontId="1" fillId="0" borderId="0" xfId="0" applyFont="1"/>
    <xf numFmtId="1" fontId="0" fillId="0" borderId="3" xfId="0" applyNumberFormat="1" applyBorder="1" applyAlignment="1">
      <alignment horizontal="center" vertical="center"/>
    </xf>
    <xf numFmtId="1" fontId="0" fillId="2" borderId="12" xfId="0" applyNumberFormat="1" applyFill="1" applyBorder="1" applyAlignment="1">
      <alignment horizontal="center"/>
    </xf>
    <xf numFmtId="0" fontId="0" fillId="2" borderId="5" xfId="0" applyFill="1" applyBorder="1" applyAlignment="1">
      <alignment wrapText="1"/>
    </xf>
    <xf numFmtId="0" fontId="0" fillId="2" borderId="12" xfId="0" applyFill="1" applyBorder="1" applyAlignment="1">
      <alignment wrapText="1"/>
    </xf>
    <xf numFmtId="0" fontId="0" fillId="2" borderId="0" xfId="0" applyFill="1" applyAlignment="1">
      <alignment horizontal="left" vertical="center" wrapText="1"/>
    </xf>
    <xf numFmtId="0" fontId="0" fillId="2" borderId="8" xfId="0" applyFill="1" applyBorder="1" applyAlignment="1">
      <alignment wrapText="1"/>
    </xf>
    <xf numFmtId="0" fontId="0" fillId="2" borderId="12" xfId="0" applyFill="1" applyBorder="1" applyAlignment="1">
      <alignment horizontal="center" vertical="center"/>
    </xf>
    <xf numFmtId="1" fontId="0" fillId="2" borderId="5" xfId="0" applyNumberFormat="1" applyFill="1" applyBorder="1" applyAlignment="1">
      <alignment horizontal="center" vertical="center"/>
    </xf>
    <xf numFmtId="0" fontId="2" fillId="2" borderId="8" xfId="0" applyFont="1" applyFill="1" applyBorder="1"/>
    <xf numFmtId="1" fontId="2" fillId="2" borderId="10" xfId="0" applyNumberFormat="1" applyFont="1" applyFill="1" applyBorder="1" applyAlignment="1">
      <alignment horizontal="center" vertical="center"/>
    </xf>
    <xf numFmtId="0" fontId="2" fillId="2" borderId="5" xfId="0" applyFont="1" applyFill="1" applyBorder="1"/>
    <xf numFmtId="1" fontId="2" fillId="2" borderId="6" xfId="0" applyNumberFormat="1" applyFont="1" applyFill="1" applyBorder="1" applyAlignment="1">
      <alignment horizontal="center" vertical="center"/>
    </xf>
    <xf numFmtId="1" fontId="2" fillId="2" borderId="10" xfId="0" applyNumberFormat="1" applyFont="1" applyFill="1" applyBorder="1" applyAlignment="1">
      <alignment horizontal="center"/>
    </xf>
    <xf numFmtId="1" fontId="2" fillId="2" borderId="6" xfId="0" applyNumberFormat="1" applyFont="1" applyFill="1" applyBorder="1" applyAlignment="1">
      <alignment horizontal="center"/>
    </xf>
    <xf numFmtId="1" fontId="0" fillId="0" borderId="0" xfId="0" applyNumberFormat="1"/>
    <xf numFmtId="0" fontId="0" fillId="0" borderId="9" xfId="0" applyBorder="1" applyAlignment="1">
      <alignment horizontal="left" wrapText="1"/>
    </xf>
    <xf numFmtId="0" fontId="0" fillId="0" borderId="0" xfId="0" applyAlignment="1">
      <alignment horizontal="left" wrapText="1"/>
    </xf>
    <xf numFmtId="0" fontId="10" fillId="0" borderId="0" xfId="24"/>
    <xf numFmtId="0" fontId="0" fillId="2" borderId="0" xfId="0" applyFill="1"/>
    <xf numFmtId="0" fontId="0" fillId="0" borderId="3" xfId="0" applyBorder="1" applyAlignment="1">
      <alignment horizontal="center" vertical="center" wrapText="1"/>
    </xf>
    <xf numFmtId="1" fontId="0" fillId="0" borderId="0" xfId="0" applyNumberFormat="1" applyAlignment="1">
      <alignment horizontal="center"/>
    </xf>
    <xf numFmtId="1" fontId="0" fillId="0" borderId="3" xfId="0" applyNumberFormat="1" applyBorder="1"/>
    <xf numFmtId="0" fontId="0" fillId="0" borderId="0" xfId="0" applyAlignment="1">
      <alignment vertical="center"/>
    </xf>
    <xf numFmtId="0" fontId="1"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0" fillId="0" borderId="1" xfId="0" applyBorder="1" applyAlignment="1">
      <alignment wrapText="1"/>
    </xf>
    <xf numFmtId="0" fontId="0" fillId="0" borderId="1" xfId="0" applyBorder="1" applyAlignment="1">
      <alignment horizontal="left" wrapText="1"/>
    </xf>
    <xf numFmtId="0" fontId="0" fillId="0" borderId="1" xfId="0" applyBorder="1" applyAlignment="1">
      <alignment horizontal="left" vertical="center" wrapText="1"/>
    </xf>
    <xf numFmtId="0" fontId="0" fillId="0" borderId="0" xfId="0" applyAlignment="1">
      <alignment horizontal="left" vertical="top" wrapText="1"/>
    </xf>
    <xf numFmtId="1" fontId="0" fillId="2" borderId="12" xfId="0" applyNumberFormat="1" applyFill="1" applyBorder="1"/>
    <xf numFmtId="0" fontId="0" fillId="2" borderId="6" xfId="0" applyFill="1" applyBorder="1" applyAlignment="1">
      <alignment horizontal="center" vertical="center"/>
    </xf>
    <xf numFmtId="1" fontId="0" fillId="0" borderId="2" xfId="0" applyNumberFormat="1" applyBorder="1" applyAlignment="1">
      <alignment horizontal="center" vertical="center"/>
    </xf>
    <xf numFmtId="1" fontId="0" fillId="0" borderId="18" xfId="0" applyNumberFormat="1" applyBorder="1" applyAlignment="1">
      <alignment horizontal="center" vertical="center"/>
    </xf>
    <xf numFmtId="0" fontId="11" fillId="0" borderId="0" xfId="0" applyFont="1"/>
    <xf numFmtId="1" fontId="0" fillId="2" borderId="9" xfId="0" applyNumberFormat="1" applyFill="1" applyBorder="1" applyAlignment="1">
      <alignment horizontal="center"/>
    </xf>
    <xf numFmtId="1" fontId="12" fillId="2" borderId="28" xfId="0" applyNumberFormat="1" applyFont="1" applyFill="1" applyBorder="1" applyAlignment="1">
      <alignment horizontal="center" vertical="center"/>
    </xf>
    <xf numFmtId="1" fontId="13" fillId="2" borderId="5" xfId="0" applyNumberFormat="1" applyFont="1" applyFill="1" applyBorder="1" applyAlignment="1">
      <alignment horizontal="center" vertical="center"/>
    </xf>
    <xf numFmtId="1" fontId="12" fillId="2" borderId="29" xfId="0" applyNumberFormat="1"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0" xfId="0" applyFont="1" applyFill="1" applyAlignment="1">
      <alignment horizontal="center" vertical="center"/>
    </xf>
    <xf numFmtId="166" fontId="12" fillId="2" borderId="30" xfId="0" applyNumberFormat="1" applyFont="1" applyFill="1" applyBorder="1" applyAlignment="1">
      <alignment horizontal="center" vertical="center" wrapText="1"/>
    </xf>
    <xf numFmtId="1" fontId="13" fillId="3" borderId="0" xfId="0" applyNumberFormat="1" applyFont="1" applyFill="1" applyAlignment="1">
      <alignment horizontal="center" vertical="center"/>
    </xf>
    <xf numFmtId="1" fontId="12" fillId="3" borderId="29" xfId="0" applyNumberFormat="1" applyFont="1" applyFill="1" applyBorder="1" applyAlignment="1">
      <alignment horizontal="center" vertical="center"/>
    </xf>
    <xf numFmtId="1" fontId="12" fillId="3" borderId="5" xfId="0" applyNumberFormat="1" applyFont="1" applyFill="1" applyBorder="1" applyAlignment="1">
      <alignment horizontal="center" vertical="center" wrapText="1"/>
    </xf>
    <xf numFmtId="1" fontId="12" fillId="3" borderId="5" xfId="0" applyNumberFormat="1" applyFont="1" applyFill="1" applyBorder="1" applyAlignment="1">
      <alignment horizontal="center" vertical="center"/>
    </xf>
    <xf numFmtId="1" fontId="12" fillId="3" borderId="30" xfId="0" applyNumberFormat="1" applyFont="1" applyFill="1" applyBorder="1" applyAlignment="1">
      <alignment horizontal="center" vertical="center" wrapText="1"/>
    </xf>
    <xf numFmtId="1" fontId="12" fillId="0" borderId="29" xfId="0" applyNumberFormat="1" applyFont="1" applyBorder="1" applyAlignment="1">
      <alignment horizontal="center" vertical="center"/>
    </xf>
    <xf numFmtId="1" fontId="12" fillId="0" borderId="5" xfId="0" applyNumberFormat="1" applyFont="1" applyBorder="1" applyAlignment="1">
      <alignment horizontal="center" vertical="center" wrapText="1"/>
    </xf>
    <xf numFmtId="1" fontId="12" fillId="0" borderId="5" xfId="0" applyNumberFormat="1" applyFont="1" applyBorder="1" applyAlignment="1">
      <alignment horizontal="center" vertical="center"/>
    </xf>
    <xf numFmtId="1" fontId="12" fillId="0" borderId="30" xfId="0" applyNumberFormat="1" applyFont="1" applyBorder="1" applyAlignment="1">
      <alignment horizontal="center" vertical="center" wrapText="1"/>
    </xf>
    <xf numFmtId="1" fontId="12" fillId="3" borderId="30" xfId="0" applyNumberFormat="1" applyFont="1" applyFill="1" applyBorder="1" applyAlignment="1">
      <alignment horizontal="center" vertical="center"/>
    </xf>
    <xf numFmtId="1" fontId="12" fillId="2" borderId="5"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xf>
    <xf numFmtId="1" fontId="12" fillId="2" borderId="30" xfId="0" applyNumberFormat="1" applyFont="1" applyFill="1" applyBorder="1" applyAlignment="1">
      <alignment horizontal="center" vertical="center" wrapText="1"/>
    </xf>
    <xf numFmtId="1" fontId="12" fillId="3" borderId="34" xfId="0" applyNumberFormat="1" applyFont="1" applyFill="1" applyBorder="1" applyAlignment="1">
      <alignment horizontal="center" vertical="center" wrapText="1"/>
    </xf>
    <xf numFmtId="166" fontId="12" fillId="3" borderId="34" xfId="0" applyNumberFormat="1" applyFont="1" applyFill="1" applyBorder="1" applyAlignment="1">
      <alignment horizontal="center" vertical="center"/>
    </xf>
    <xf numFmtId="166" fontId="12" fillId="3" borderId="17" xfId="0" applyNumberFormat="1" applyFont="1" applyFill="1" applyBorder="1" applyAlignment="1">
      <alignment horizontal="center" vertical="center" wrapText="1"/>
    </xf>
    <xf numFmtId="0" fontId="14" fillId="0" borderId="0" xfId="0" applyFont="1"/>
    <xf numFmtId="0" fontId="0" fillId="2" borderId="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3" xfId="0" applyFont="1" applyBorder="1" applyAlignment="1">
      <alignment horizontal="center" vertical="center" wrapText="1"/>
    </xf>
    <xf numFmtId="1" fontId="0" fillId="0" borderId="3" xfId="0" applyNumberFormat="1" applyFont="1" applyBorder="1" applyAlignment="1">
      <alignment horizontal="center"/>
    </xf>
    <xf numFmtId="1" fontId="0" fillId="0" borderId="2" xfId="0" applyNumberFormat="1" applyFont="1" applyBorder="1" applyAlignment="1">
      <alignment horizontal="center"/>
    </xf>
    <xf numFmtId="1" fontId="0" fillId="0" borderId="3" xfId="0" applyNumberFormat="1" applyFont="1" applyBorder="1" applyAlignment="1">
      <alignment horizontal="center" vertical="center"/>
    </xf>
    <xf numFmtId="1" fontId="0" fillId="2" borderId="3" xfId="0" applyNumberFormat="1" applyFont="1" applyFill="1" applyBorder="1" applyAlignment="1">
      <alignment horizontal="center" vertical="center" wrapText="1"/>
    </xf>
    <xf numFmtId="1" fontId="0" fillId="2" borderId="18" xfId="0" applyNumberFormat="1" applyFont="1" applyFill="1" applyBorder="1" applyAlignment="1">
      <alignment horizontal="center" vertical="center" wrapText="1"/>
    </xf>
    <xf numFmtId="1" fontId="0" fillId="0" borderId="3" xfId="0" applyNumberFormat="1" applyFont="1" applyBorder="1" applyAlignment="1">
      <alignment horizontal="center" vertical="center" wrapText="1"/>
    </xf>
    <xf numFmtId="0" fontId="0" fillId="0" borderId="0" xfId="0" applyFill="1" applyAlignment="1">
      <alignment wrapText="1"/>
    </xf>
    <xf numFmtId="0" fontId="12" fillId="2" borderId="11" xfId="0" applyFont="1" applyFill="1" applyBorder="1"/>
    <xf numFmtId="0" fontId="0" fillId="0" borderId="0" xfId="0" applyFill="1" applyAlignment="1">
      <alignment horizontal="left" wrapText="1"/>
    </xf>
    <xf numFmtId="0" fontId="0" fillId="0" borderId="0" xfId="0" applyAlignment="1">
      <alignment horizontal="left"/>
    </xf>
    <xf numFmtId="0" fontId="0" fillId="0" borderId="0" xfId="0" applyFont="1" applyAlignment="1">
      <alignment horizontal="left" vertical="center"/>
    </xf>
    <xf numFmtId="0" fontId="15" fillId="0" borderId="0" xfId="0" applyFont="1" applyAlignment="1">
      <alignment vertical="center"/>
    </xf>
    <xf numFmtId="0" fontId="16" fillId="0" borderId="0" xfId="0" applyFont="1" applyAlignment="1">
      <alignment horizontal="center" vertical="center"/>
    </xf>
    <xf numFmtId="0" fontId="0" fillId="2" borderId="4" xfId="0" applyFill="1" applyBorder="1" applyAlignment="1">
      <alignment horizontal="right" vertical="center"/>
    </xf>
    <xf numFmtId="0" fontId="0" fillId="2" borderId="5" xfId="0" applyFill="1" applyBorder="1" applyAlignment="1">
      <alignment horizontal="right" vertical="center"/>
    </xf>
    <xf numFmtId="0" fontId="0" fillId="2" borderId="3" xfId="0" applyFill="1" applyBorder="1" applyAlignment="1">
      <alignment horizontal="center" wrapText="1"/>
    </xf>
    <xf numFmtId="0" fontId="0" fillId="2" borderId="7" xfId="0" applyFill="1" applyBorder="1" applyAlignment="1">
      <alignment horizontal="right" vertical="center"/>
    </xf>
    <xf numFmtId="0" fontId="0" fillId="2" borderId="6" xfId="0" applyFill="1" applyBorder="1" applyAlignment="1">
      <alignment horizontal="center" wrapText="1"/>
    </xf>
    <xf numFmtId="0" fontId="0" fillId="2" borderId="0" xfId="0" applyFill="1" applyBorder="1" applyAlignment="1">
      <alignment horizontal="center" wrapText="1"/>
    </xf>
    <xf numFmtId="0" fontId="0" fillId="2" borderId="6" xfId="0" applyFill="1" applyBorder="1" applyAlignment="1">
      <alignment horizontal="center" vertical="center" wrapText="1"/>
    </xf>
    <xf numFmtId="0" fontId="0" fillId="2" borderId="8" xfId="0" applyFill="1" applyBorder="1" applyAlignment="1">
      <alignment horizontal="left" vertical="center"/>
    </xf>
    <xf numFmtId="0" fontId="1" fillId="0" borderId="0" xfId="0" applyFont="1" applyAlignment="1">
      <alignment vertical="center" wrapText="1"/>
    </xf>
    <xf numFmtId="0" fontId="12" fillId="0" borderId="22" xfId="0" applyFont="1" applyBorder="1"/>
    <xf numFmtId="0" fontId="12" fillId="0" borderId="0" xfId="0" applyFont="1"/>
    <xf numFmtId="0" fontId="14" fillId="2" borderId="20" xfId="0" applyFont="1" applyFill="1" applyBorder="1" applyAlignment="1">
      <alignment horizontal="left" vertical="center"/>
    </xf>
    <xf numFmtId="0" fontId="14" fillId="2" borderId="27"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2" fillId="2" borderId="19" xfId="0" applyFont="1" applyFill="1" applyBorder="1" applyAlignment="1">
      <alignment vertical="center" wrapText="1"/>
    </xf>
    <xf numFmtId="0" fontId="12" fillId="3" borderId="31" xfId="0" applyFont="1" applyFill="1" applyBorder="1" applyAlignment="1">
      <alignment vertical="center" wrapText="1"/>
    </xf>
    <xf numFmtId="0" fontId="12" fillId="0" borderId="0" xfId="0" applyFont="1" applyAlignment="1">
      <alignment vertical="center"/>
    </xf>
    <xf numFmtId="0" fontId="12" fillId="0" borderId="31" xfId="0" applyFont="1" applyBorder="1" applyAlignment="1">
      <alignment vertical="center"/>
    </xf>
    <xf numFmtId="1" fontId="13" fillId="0" borderId="0" xfId="0" applyNumberFormat="1" applyFont="1" applyAlignment="1">
      <alignment horizontal="center" vertical="center"/>
    </xf>
    <xf numFmtId="0" fontId="12" fillId="3" borderId="31" xfId="0" applyFont="1" applyFill="1" applyBorder="1" applyAlignment="1">
      <alignment vertical="center"/>
    </xf>
    <xf numFmtId="1" fontId="13" fillId="2" borderId="0" xfId="0" applyNumberFormat="1" applyFont="1" applyFill="1" applyAlignment="1">
      <alignment horizontal="center" vertical="center"/>
    </xf>
    <xf numFmtId="0" fontId="12" fillId="3" borderId="32" xfId="0" applyFont="1" applyFill="1" applyBorder="1" applyAlignment="1">
      <alignment vertical="center" wrapText="1"/>
    </xf>
    <xf numFmtId="1" fontId="12" fillId="3" borderId="33" xfId="0" applyNumberFormat="1" applyFont="1" applyFill="1" applyBorder="1" applyAlignment="1">
      <alignment horizontal="center" vertical="center"/>
    </xf>
    <xf numFmtId="1" fontId="13" fillId="3" borderId="16" xfId="0" applyNumberFormat="1" applyFont="1" applyFill="1" applyBorder="1" applyAlignment="1">
      <alignment horizontal="center" vertical="center"/>
    </xf>
    <xf numFmtId="0" fontId="12" fillId="0" borderId="0" xfId="0" applyFont="1" applyAlignment="1">
      <alignment horizontal="left"/>
    </xf>
    <xf numFmtId="49" fontId="16" fillId="0" borderId="0" xfId="0" applyNumberFormat="1" applyFont="1" applyAlignment="1">
      <alignment horizontal="center" vertical="center"/>
    </xf>
    <xf numFmtId="0" fontId="0" fillId="0" borderId="0" xfId="0" applyFill="1" applyAlignment="1">
      <alignment horizontal="center" wrapText="1"/>
    </xf>
    <xf numFmtId="0" fontId="0" fillId="0" borderId="13" xfId="0" applyBorder="1" applyAlignment="1">
      <alignment horizontal="left" wrapText="1"/>
    </xf>
    <xf numFmtId="0" fontId="0" fillId="0" borderId="0" xfId="0" applyAlignment="1">
      <alignment horizontal="left" wrapText="1"/>
    </xf>
    <xf numFmtId="0" fontId="1" fillId="0" borderId="0" xfId="0" applyFont="1" applyAlignment="1">
      <alignment vertical="center" wrapText="1"/>
    </xf>
    <xf numFmtId="0" fontId="0" fillId="0" borderId="0" xfId="0" applyAlignment="1">
      <alignment wrapText="1"/>
    </xf>
    <xf numFmtId="0" fontId="12" fillId="0" borderId="23" xfId="0" applyFont="1" applyBorder="1" applyAlignment="1">
      <alignment horizontal="center"/>
    </xf>
    <xf numFmtId="0" fontId="12" fillId="0" borderId="24" xfId="0" applyFont="1" applyBorder="1" applyAlignment="1">
      <alignment horizontal="center"/>
    </xf>
    <xf numFmtId="0" fontId="12" fillId="0" borderId="26" xfId="0" applyFont="1" applyBorder="1" applyAlignment="1">
      <alignment horizontal="center"/>
    </xf>
    <xf numFmtId="0" fontId="12" fillId="0" borderId="25" xfId="0" applyFont="1" applyBorder="1" applyAlignment="1">
      <alignment horizontal="center"/>
    </xf>
    <xf numFmtId="0" fontId="12" fillId="0" borderId="0" xfId="0" applyFont="1" applyAlignment="1">
      <alignment horizontal="left" wrapText="1"/>
    </xf>
    <xf numFmtId="0" fontId="0" fillId="0" borderId="0" xfId="0" applyAlignment="1"/>
    <xf numFmtId="0" fontId="1" fillId="0" borderId="1" xfId="0" applyFont="1" applyBorder="1" applyAlignment="1">
      <alignment horizontal="center"/>
    </xf>
    <xf numFmtId="0" fontId="1" fillId="0" borderId="2" xfId="0" applyFont="1" applyBorder="1" applyAlignment="1">
      <alignment horizontal="center"/>
    </xf>
    <xf numFmtId="0" fontId="14" fillId="0" borderId="0" xfId="0" applyFont="1" applyAlignment="1">
      <alignment horizontal="left" wrapText="1"/>
    </xf>
    <xf numFmtId="0" fontId="0" fillId="0" borderId="0" xfId="0" applyBorder="1" applyAlignment="1">
      <alignment horizontal="left" vertical="top" wrapText="1"/>
    </xf>
    <xf numFmtId="0" fontId="0" fillId="0" borderId="1" xfId="0" applyBorder="1" applyAlignment="1">
      <alignment horizontal="center"/>
    </xf>
    <xf numFmtId="0" fontId="0" fillId="0" borderId="2" xfId="0" applyBorder="1" applyAlignment="1">
      <alignment horizontal="center"/>
    </xf>
    <xf numFmtId="0" fontId="14" fillId="0" borderId="0" xfId="0" applyFont="1" applyAlignment="1">
      <alignment horizontal="center" wrapText="1"/>
    </xf>
    <xf numFmtId="0" fontId="14" fillId="0" borderId="9" xfId="0" applyFont="1" applyBorder="1" applyAlignment="1">
      <alignment horizontal="center" wrapText="1"/>
    </xf>
    <xf numFmtId="0" fontId="0" fillId="0" borderId="0" xfId="0" applyFont="1" applyAlignment="1">
      <alignment horizontal="left" vertical="center" wrapText="1"/>
    </xf>
    <xf numFmtId="0" fontId="0" fillId="2" borderId="13" xfId="0" applyFill="1" applyBorder="1" applyAlignment="1">
      <alignment horizontal="right" vertical="center"/>
    </xf>
    <xf numFmtId="0" fontId="0" fillId="2" borderId="12" xfId="0" applyFill="1" applyBorder="1" applyAlignment="1">
      <alignment horizontal="right" vertical="center"/>
    </xf>
    <xf numFmtId="0" fontId="0" fillId="0" borderId="2" xfId="0" applyBorder="1" applyAlignment="1">
      <alignment horizontal="center" vertical="top" wrapText="1"/>
    </xf>
    <xf numFmtId="0" fontId="0" fillId="0" borderId="3" xfId="0" applyBorder="1" applyAlignment="1">
      <alignment horizontal="center" vertical="top"/>
    </xf>
    <xf numFmtId="0" fontId="0" fillId="2" borderId="3" xfId="0"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1" fillId="0" borderId="0" xfId="0" applyFont="1" applyAlignment="1">
      <alignment horizontal="left" vertical="center"/>
    </xf>
    <xf numFmtId="0" fontId="0" fillId="0" borderId="18" xfId="0" applyBorder="1" applyAlignment="1">
      <alignment horizontal="center"/>
    </xf>
    <xf numFmtId="0" fontId="0" fillId="2" borderId="1" xfId="0" applyFill="1" applyBorder="1" applyAlignment="1">
      <alignment horizontal="center"/>
    </xf>
    <xf numFmtId="0" fontId="0" fillId="2" borderId="18" xfId="0" applyFill="1" applyBorder="1" applyAlignment="1">
      <alignment horizontal="center"/>
    </xf>
    <xf numFmtId="0" fontId="0" fillId="2" borderId="2"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32">
    <cellStyle name="60 % - Accent1 2" xfId="3"/>
    <cellStyle name="60 % - Accent2 2" xfId="4"/>
    <cellStyle name="60 % - Accent3 2" xfId="5"/>
    <cellStyle name="60 % - Accent4 2" xfId="6"/>
    <cellStyle name="60 % - Accent5 2" xfId="7"/>
    <cellStyle name="60 % - Accent6 2" xfId="8"/>
    <cellStyle name="Lien hypertexte" xfId="24" builtinId="8"/>
    <cellStyle name="Lien hypertexte 2" xfId="19"/>
    <cellStyle name="Milliers 2" xfId="1"/>
    <cellStyle name="Milliers 2 2" xfId="15"/>
    <cellStyle name="Milliers 2 2 2" xfId="29"/>
    <cellStyle name="Milliers 2 3" xfId="9"/>
    <cellStyle name="Milliers 2 4" xfId="14"/>
    <cellStyle name="Milliers 2 4 2" xfId="28"/>
    <cellStyle name="Milliers 2 5" xfId="26"/>
    <cellStyle name="Milliers 3" xfId="2"/>
    <cellStyle name="Milliers 3 2" xfId="13"/>
    <cellStyle name="Milliers 3 2 2" xfId="17"/>
    <cellStyle name="Milliers 3 2 2 2" xfId="30"/>
    <cellStyle name="Milliers 3 2 3" xfId="16"/>
    <cellStyle name="Milliers 3 2 4" xfId="27"/>
    <cellStyle name="Milliers 4" xfId="23"/>
    <cellStyle name="Milliers 4 2" xfId="31"/>
    <cellStyle name="Neutre 2" xfId="10"/>
    <cellStyle name="Normal" xfId="0" builtinId="0"/>
    <cellStyle name="Normal 2" xfId="11"/>
    <cellStyle name="Normal 2 2" xfId="12"/>
    <cellStyle name="Normal 2_Feuil1" xfId="25"/>
    <cellStyle name="Normal 3" xfId="20"/>
    <cellStyle name="Normal 9" xfId="18"/>
    <cellStyle name="Normal 9 3 2" xfId="22"/>
    <cellStyle name="Pourcentage 2" xfId="21"/>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692754615502927E-2"/>
          <c:y val="0.22722980544337401"/>
          <c:w val="0.69534458524154241"/>
          <c:h val="0.65471440711744844"/>
        </c:manualLayout>
      </c:layout>
      <c:ofPieChart>
        <c:ofPieType val="bar"/>
        <c:varyColors val="1"/>
        <c:ser>
          <c:idx val="0"/>
          <c:order val="0"/>
          <c:explosion val="6"/>
          <c:dPt>
            <c:idx val="0"/>
            <c:bubble3D val="0"/>
            <c:spPr>
              <a:solidFill>
                <a:schemeClr val="accent3"/>
              </a:solidFill>
              <a:ln w="19050">
                <a:solidFill>
                  <a:schemeClr val="lt1"/>
                </a:solidFill>
              </a:ln>
              <a:effectLst/>
            </c:spPr>
            <c:extLst>
              <c:ext xmlns:c16="http://schemas.microsoft.com/office/drawing/2014/chart" uri="{C3380CC4-5D6E-409C-BE32-E72D297353CC}">
                <c16:uniqueId val="{00000017-7948-4E83-AA3F-521C06BC096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5-7948-4E83-AA3F-521C06BC096F}"/>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10-7948-4E83-AA3F-521C06BC096F}"/>
              </c:ext>
            </c:extLst>
          </c:dPt>
          <c:dPt>
            <c:idx val="3"/>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14-7948-4E83-AA3F-521C06BC096F}"/>
              </c:ext>
            </c:extLst>
          </c:dPt>
          <c:dPt>
            <c:idx val="4"/>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6-7948-4E83-AA3F-521C06BC096F}"/>
              </c:ext>
            </c:extLst>
          </c:dPt>
          <c:dLbls>
            <c:dLbl>
              <c:idx val="0"/>
              <c:layout>
                <c:manualLayout>
                  <c:x val="4.9938573939007184E-2"/>
                  <c:y val="-0.40537147756243935"/>
                </c:manualLayout>
              </c:layout>
              <c:tx>
                <c:rich>
                  <a:bodyPr/>
                  <a:lstStyle/>
                  <a:p>
                    <a:fld id="{F320E8D6-890E-42C2-B1C3-11D55C8E4868}" type="CELLRANGE">
                      <a:rPr lang="en-US"/>
                      <a:pPr/>
                      <a:t>[PLAGECELL]</a:t>
                    </a:fld>
                    <a:endParaRPr lang="en-US" baseline="0"/>
                  </a:p>
                  <a:p>
                    <a:fld id="{89447A83-4C50-4AAA-8453-A186200014FF}" type="VALUE">
                      <a:rPr lang="en-US"/>
                      <a:pPr/>
                      <a:t>[VALEUR]</a:t>
                    </a:fld>
                    <a:endParaRPr lang="fr-FR"/>
                  </a:p>
                </c:rich>
              </c:tx>
              <c:dLblPos val="bestFit"/>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7-7948-4E83-AA3F-521C06BC096F}"/>
                </c:ext>
              </c:extLst>
            </c:dLbl>
            <c:dLbl>
              <c:idx val="1"/>
              <c:layout>
                <c:manualLayout>
                  <c:x val="-0.14657596911917206"/>
                  <c:y val="-0.27500214335672224"/>
                </c:manualLayout>
              </c:layout>
              <c:tx>
                <c:rich>
                  <a:bodyPr/>
                  <a:lstStyle/>
                  <a:p>
                    <a:fld id="{E8FE5813-26A7-4165-BD07-EE146185004E}" type="CELLRANGE">
                      <a:rPr lang="en-US"/>
                      <a:pPr/>
                      <a:t>[PLAGECELL]</a:t>
                    </a:fld>
                    <a:endParaRPr lang="en-US" baseline="0"/>
                  </a:p>
                  <a:p>
                    <a:fld id="{B37CF5AA-2719-456C-BC6B-6520BDB747A0}" type="VALUE">
                      <a:rPr lang="en-US"/>
                      <a:pPr/>
                      <a:t>[VALEUR]</a:t>
                    </a:fld>
                    <a:endParaRPr lang="fr-FR"/>
                  </a:p>
                </c:rich>
              </c:tx>
              <c:dLblPos val="bestFit"/>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5-7948-4E83-AA3F-521C06BC096F}"/>
                </c:ext>
              </c:extLst>
            </c:dLbl>
            <c:dLbl>
              <c:idx val="2"/>
              <c:tx>
                <c:rich>
                  <a:bodyPr/>
                  <a:lstStyle/>
                  <a:p>
                    <a:fld id="{766CAFBC-5287-4ACD-9998-3A707E32BBDE}" type="CELLRANGE">
                      <a:rPr lang="en-US"/>
                      <a:pPr/>
                      <a:t>[PLAGECELL]</a:t>
                    </a:fld>
                    <a:endParaRPr lang="en-US" baseline="0"/>
                  </a:p>
                  <a:p>
                    <a:fld id="{67E228DC-3E38-47F5-BDA5-B992962AD503}" type="VALUE">
                      <a:rPr lang="en-US"/>
                      <a:pPr/>
                      <a:t>[VALEUR]</a:t>
                    </a:fld>
                    <a:endParaRPr lang="fr-FR"/>
                  </a:p>
                </c:rich>
              </c:tx>
              <c:dLblPos val="bestFit"/>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0-7948-4E83-AA3F-521C06BC096F}"/>
                </c:ext>
              </c:extLst>
            </c:dLbl>
            <c:dLbl>
              <c:idx val="3"/>
              <c:tx>
                <c:rich>
                  <a:bodyPr/>
                  <a:lstStyle/>
                  <a:p>
                    <a:fld id="{B9D15591-011C-4752-A5CE-9B88E051FA31}" type="CELLRANGE">
                      <a:rPr lang="en-US"/>
                      <a:pPr/>
                      <a:t>[PLAGECELL]</a:t>
                    </a:fld>
                    <a:endParaRPr lang="en-US" baseline="0"/>
                  </a:p>
                  <a:p>
                    <a:fld id="{F702412F-1528-494D-A46E-B737CBADF65C}" type="VALUE">
                      <a:rPr lang="en-US"/>
                      <a:pPr/>
                      <a:t>[VALEUR]</a:t>
                    </a:fld>
                    <a:endParaRPr lang="fr-FR"/>
                  </a:p>
                </c:rich>
              </c:tx>
              <c:dLblPos val="bestFit"/>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4-7948-4E83-AA3F-521C06BC096F}"/>
                </c:ext>
              </c:extLst>
            </c:dLbl>
            <c:dLbl>
              <c:idx val="4"/>
              <c:delete val="1"/>
              <c:extLst>
                <c:ext xmlns:c15="http://schemas.microsoft.com/office/drawing/2012/chart" uri="{CE6537A1-D6FC-4f65-9D91-7224C49458BB}"/>
                <c:ext xmlns:c16="http://schemas.microsoft.com/office/drawing/2014/chart" uri="{C3380CC4-5D6E-409C-BE32-E72D297353CC}">
                  <c16:uniqueId val="{00000016-7948-4E83-AA3F-521C06BC096F}"/>
                </c:ext>
              </c:extLst>
            </c:dLbl>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fr-FR"/>
              </a:p>
            </c:txPr>
            <c:dLblPos val="bestFit"/>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Graph1!$A$5:$A$8</c:f>
              <c:strCache>
                <c:ptCount val="4"/>
                <c:pt idx="0">
                  <c:v>Autres personnes en emploi</c:v>
                </c:pt>
                <c:pt idx="1">
                  <c:v>Activité partielle</c:v>
                </c:pt>
                <c:pt idx="2">
                  <c:v>Sortie d'emploi "subie"</c:v>
                </c:pt>
                <c:pt idx="3">
                  <c:v>Sortie d'emploi "choisie"</c:v>
                </c:pt>
              </c:strCache>
            </c:strRef>
          </c:cat>
          <c:val>
            <c:numRef>
              <c:f>Graph1!$B$5:$B$8</c:f>
              <c:numCache>
                <c:formatCode>0</c:formatCode>
                <c:ptCount val="4"/>
                <c:pt idx="0">
                  <c:v>92.61</c:v>
                </c:pt>
                <c:pt idx="1">
                  <c:v>3.37</c:v>
                </c:pt>
                <c:pt idx="2">
                  <c:v>2.65</c:v>
                </c:pt>
                <c:pt idx="3">
                  <c:v>1.37</c:v>
                </c:pt>
              </c:numCache>
            </c:numRef>
          </c:val>
          <c:extLst>
            <c:ext xmlns:c15="http://schemas.microsoft.com/office/drawing/2012/chart" uri="{02D57815-91ED-43cb-92C2-25804820EDAC}">
              <c15:datalabelsRange>
                <c15:f>Graph1!$A$5:$A$8</c15:f>
                <c15:dlblRangeCache>
                  <c:ptCount val="4"/>
                  <c:pt idx="0">
                    <c:v>Autres personnes en emploi</c:v>
                  </c:pt>
                  <c:pt idx="1">
                    <c:v>Activité partielle</c:v>
                  </c:pt>
                  <c:pt idx="2">
                    <c:v>Sortie d'emploi "subie"</c:v>
                  </c:pt>
                  <c:pt idx="3">
                    <c:v>Sortie d'emploi "choisie"</c:v>
                  </c:pt>
                </c15:dlblRangeCache>
              </c15:datalabelsRange>
            </c:ext>
            <c:ext xmlns:c16="http://schemas.microsoft.com/office/drawing/2014/chart" uri="{C3380CC4-5D6E-409C-BE32-E72D297353CC}">
              <c16:uniqueId val="{00000000-7948-4E83-AA3F-521C06BC096F}"/>
            </c:ext>
          </c:extLst>
        </c:ser>
        <c:dLbls>
          <c:dLblPos val="bestFit"/>
          <c:showLegendKey val="0"/>
          <c:showVal val="1"/>
          <c:showCatName val="0"/>
          <c:showSerName val="0"/>
          <c:showPercent val="0"/>
          <c:showBubbleSize val="0"/>
          <c:showLeaderLines val="1"/>
        </c:dLbls>
        <c:gapWidth val="100"/>
        <c:secondPieSize val="59"/>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Graph2!$B$5</c:f>
              <c:strCache>
                <c:ptCount val="1"/>
                <c:pt idx="0">
                  <c:v>Sortie d'emploi "subie"</c:v>
                </c:pt>
              </c:strCache>
            </c:strRef>
          </c:tx>
          <c:spPr>
            <a:solidFill>
              <a:schemeClr val="accent1"/>
            </a:solidFill>
            <a:ln>
              <a:noFill/>
            </a:ln>
            <a:effectLst/>
          </c:spPr>
          <c:invertIfNegative val="0"/>
          <c:cat>
            <c:strRef>
              <c:f>Graph2!$A$6:$A$9</c:f>
              <c:strCache>
                <c:ptCount val="4"/>
                <c:pt idx="0">
                  <c:v>Santé altérée</c:v>
                </c:pt>
                <c:pt idx="1">
                  <c:v>Risque de dépression</c:v>
                </c:pt>
                <c:pt idx="2">
                  <c:v>Avoir des insomnies actuellement</c:v>
                </c:pt>
                <c:pt idx="3">
                  <c:v>Hausse des troubles du sommeil</c:v>
                </c:pt>
              </c:strCache>
            </c:strRef>
          </c:cat>
          <c:val>
            <c:numRef>
              <c:f>Graph2!$B$6:$B$9</c:f>
              <c:numCache>
                <c:formatCode>General</c:formatCode>
                <c:ptCount val="4"/>
                <c:pt idx="0" formatCode="0">
                  <c:v>40.03</c:v>
                </c:pt>
                <c:pt idx="1">
                  <c:v>61</c:v>
                </c:pt>
                <c:pt idx="2" formatCode="0">
                  <c:v>46</c:v>
                </c:pt>
                <c:pt idx="3" formatCode="0">
                  <c:v>38.64</c:v>
                </c:pt>
              </c:numCache>
            </c:numRef>
          </c:val>
          <c:extLst>
            <c:ext xmlns:c16="http://schemas.microsoft.com/office/drawing/2014/chart" uri="{C3380CC4-5D6E-409C-BE32-E72D297353CC}">
              <c16:uniqueId val="{00000000-427D-4623-80A9-BF60256EC605}"/>
            </c:ext>
          </c:extLst>
        </c:ser>
        <c:ser>
          <c:idx val="1"/>
          <c:order val="1"/>
          <c:tx>
            <c:strRef>
              <c:f>Graph2!$C$5</c:f>
              <c:strCache>
                <c:ptCount val="1"/>
                <c:pt idx="0">
                  <c:v>Sortie d'emploi "choisie"</c:v>
                </c:pt>
              </c:strCache>
            </c:strRef>
          </c:tx>
          <c:spPr>
            <a:solidFill>
              <a:schemeClr val="accent2"/>
            </a:solidFill>
            <a:ln>
              <a:noFill/>
            </a:ln>
            <a:effectLst/>
          </c:spPr>
          <c:invertIfNegative val="0"/>
          <c:cat>
            <c:strRef>
              <c:f>Graph2!$A$6:$A$9</c:f>
              <c:strCache>
                <c:ptCount val="4"/>
                <c:pt idx="0">
                  <c:v>Santé altérée</c:v>
                </c:pt>
                <c:pt idx="1">
                  <c:v>Risque de dépression</c:v>
                </c:pt>
                <c:pt idx="2">
                  <c:v>Avoir des insomnies actuellement</c:v>
                </c:pt>
                <c:pt idx="3">
                  <c:v>Hausse des troubles du sommeil</c:v>
                </c:pt>
              </c:strCache>
            </c:strRef>
          </c:cat>
          <c:val>
            <c:numRef>
              <c:f>Graph2!$C$6:$C$9</c:f>
              <c:numCache>
                <c:formatCode>General</c:formatCode>
                <c:ptCount val="4"/>
                <c:pt idx="0" formatCode="0">
                  <c:v>32</c:v>
                </c:pt>
                <c:pt idx="1">
                  <c:v>49</c:v>
                </c:pt>
                <c:pt idx="2" formatCode="0">
                  <c:v>40</c:v>
                </c:pt>
                <c:pt idx="3" formatCode="0">
                  <c:v>29.38</c:v>
                </c:pt>
              </c:numCache>
            </c:numRef>
          </c:val>
          <c:extLst>
            <c:ext xmlns:c16="http://schemas.microsoft.com/office/drawing/2014/chart" uri="{C3380CC4-5D6E-409C-BE32-E72D297353CC}">
              <c16:uniqueId val="{00000001-427D-4623-80A9-BF60256EC605}"/>
            </c:ext>
          </c:extLst>
        </c:ser>
        <c:ser>
          <c:idx val="2"/>
          <c:order val="2"/>
          <c:tx>
            <c:strRef>
              <c:f>Graph2!$D$5</c:f>
              <c:strCache>
                <c:ptCount val="1"/>
                <c:pt idx="0">
                  <c:v>Personnes en activité partielle</c:v>
                </c:pt>
              </c:strCache>
            </c:strRef>
          </c:tx>
          <c:spPr>
            <a:solidFill>
              <a:schemeClr val="accent3"/>
            </a:solidFill>
            <a:ln>
              <a:noFill/>
            </a:ln>
            <a:effectLst/>
          </c:spPr>
          <c:invertIfNegative val="0"/>
          <c:cat>
            <c:strRef>
              <c:f>Graph2!$A$6:$A$9</c:f>
              <c:strCache>
                <c:ptCount val="4"/>
                <c:pt idx="0">
                  <c:v>Santé altérée</c:v>
                </c:pt>
                <c:pt idx="1">
                  <c:v>Risque de dépression</c:v>
                </c:pt>
                <c:pt idx="2">
                  <c:v>Avoir des insomnies actuellement</c:v>
                </c:pt>
                <c:pt idx="3">
                  <c:v>Hausse des troubles du sommeil</c:v>
                </c:pt>
              </c:strCache>
            </c:strRef>
          </c:cat>
          <c:val>
            <c:numRef>
              <c:f>Graph2!$D$6:$D$9</c:f>
              <c:numCache>
                <c:formatCode>General</c:formatCode>
                <c:ptCount val="4"/>
                <c:pt idx="0" formatCode="0">
                  <c:v>40.950000000000003</c:v>
                </c:pt>
                <c:pt idx="1">
                  <c:v>56</c:v>
                </c:pt>
                <c:pt idx="2" formatCode="0">
                  <c:v>44</c:v>
                </c:pt>
                <c:pt idx="3" formatCode="0">
                  <c:v>40.630000000000003</c:v>
                </c:pt>
              </c:numCache>
            </c:numRef>
          </c:val>
          <c:extLst>
            <c:ext xmlns:c16="http://schemas.microsoft.com/office/drawing/2014/chart" uri="{C3380CC4-5D6E-409C-BE32-E72D297353CC}">
              <c16:uniqueId val="{00000002-427D-4623-80A9-BF60256EC605}"/>
            </c:ext>
          </c:extLst>
        </c:ser>
        <c:ser>
          <c:idx val="3"/>
          <c:order val="3"/>
          <c:tx>
            <c:strRef>
              <c:f>Graph2!$E$5</c:f>
              <c:strCache>
                <c:ptCount val="1"/>
                <c:pt idx="0">
                  <c:v>Autres personnes en emploi</c:v>
                </c:pt>
              </c:strCache>
            </c:strRef>
          </c:tx>
          <c:spPr>
            <a:solidFill>
              <a:schemeClr val="accent4"/>
            </a:solidFill>
            <a:ln>
              <a:noFill/>
            </a:ln>
            <a:effectLst/>
          </c:spPr>
          <c:invertIfNegative val="0"/>
          <c:cat>
            <c:strRef>
              <c:f>Graph2!$A$6:$A$9</c:f>
              <c:strCache>
                <c:ptCount val="4"/>
                <c:pt idx="0">
                  <c:v>Santé altérée</c:v>
                </c:pt>
                <c:pt idx="1">
                  <c:v>Risque de dépression</c:v>
                </c:pt>
                <c:pt idx="2">
                  <c:v>Avoir des insomnies actuellement</c:v>
                </c:pt>
                <c:pt idx="3">
                  <c:v>Hausse des troubles du sommeil</c:v>
                </c:pt>
              </c:strCache>
            </c:strRef>
          </c:cat>
          <c:val>
            <c:numRef>
              <c:f>Graph2!$E$6:$E$9</c:f>
              <c:numCache>
                <c:formatCode>General</c:formatCode>
                <c:ptCount val="4"/>
                <c:pt idx="0" formatCode="0">
                  <c:v>29.99</c:v>
                </c:pt>
                <c:pt idx="1">
                  <c:v>46</c:v>
                </c:pt>
                <c:pt idx="2" formatCode="0">
                  <c:v>37</c:v>
                </c:pt>
                <c:pt idx="3" formatCode="0">
                  <c:v>31.23</c:v>
                </c:pt>
              </c:numCache>
            </c:numRef>
          </c:val>
          <c:extLst>
            <c:ext xmlns:c16="http://schemas.microsoft.com/office/drawing/2014/chart" uri="{C3380CC4-5D6E-409C-BE32-E72D297353CC}">
              <c16:uniqueId val="{00000003-427D-4623-80A9-BF60256EC605}"/>
            </c:ext>
          </c:extLst>
        </c:ser>
        <c:dLbls>
          <c:showLegendKey val="0"/>
          <c:showVal val="0"/>
          <c:showCatName val="0"/>
          <c:showSerName val="0"/>
          <c:showPercent val="0"/>
          <c:showBubbleSize val="0"/>
        </c:dLbls>
        <c:gapWidth val="219"/>
        <c:overlap val="-27"/>
        <c:axId val="325370088"/>
        <c:axId val="325370416"/>
      </c:barChart>
      <c:catAx>
        <c:axId val="325370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5370416"/>
        <c:crosses val="autoZero"/>
        <c:auto val="1"/>
        <c:lblAlgn val="ctr"/>
        <c:lblOffset val="100"/>
        <c:noMultiLvlLbl val="0"/>
      </c:catAx>
      <c:valAx>
        <c:axId val="325370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5370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07696673051005E-2"/>
          <c:y val="5.3140116832179556E-2"/>
          <c:w val="0.89564375399021068"/>
          <c:h val="0.59693925099442768"/>
        </c:manualLayout>
      </c:layout>
      <c:barChart>
        <c:barDir val="col"/>
        <c:grouping val="stacked"/>
        <c:varyColors val="0"/>
        <c:ser>
          <c:idx val="0"/>
          <c:order val="0"/>
          <c:tx>
            <c:strRef>
              <c:f>Graph3!$A$6</c:f>
              <c:strCache>
                <c:ptCount val="1"/>
                <c:pt idx="0">
                  <c:v>Prendre des médicaments actuellement et en avoir pris avant la crise</c:v>
                </c:pt>
              </c:strCache>
            </c:strRef>
          </c:tx>
          <c:spPr>
            <a:solidFill>
              <a:schemeClr val="accent1"/>
            </a:solidFill>
            <a:ln>
              <a:noFill/>
            </a:ln>
            <a:effectLst/>
          </c:spPr>
          <c:invertIfNegative val="0"/>
          <c:cat>
            <c:strRef>
              <c:f>Graph3!$B$5:$E$5</c:f>
              <c:strCache>
                <c:ptCount val="4"/>
                <c:pt idx="0">
                  <c:v>Sortie d'emploi "subie"</c:v>
                </c:pt>
                <c:pt idx="1">
                  <c:v>Sortie d'emploi "choisie"</c:v>
                </c:pt>
                <c:pt idx="2">
                  <c:v>Personnes en activité partielle</c:v>
                </c:pt>
                <c:pt idx="3">
                  <c:v>Autres personnes en emploi</c:v>
                </c:pt>
              </c:strCache>
            </c:strRef>
          </c:cat>
          <c:val>
            <c:numRef>
              <c:f>Graph3!$B$6:$E$6</c:f>
              <c:numCache>
                <c:formatCode>0</c:formatCode>
                <c:ptCount val="4"/>
                <c:pt idx="0">
                  <c:v>6.26</c:v>
                </c:pt>
                <c:pt idx="1">
                  <c:v>4.8099999999999996</c:v>
                </c:pt>
                <c:pt idx="2">
                  <c:v>5.78</c:v>
                </c:pt>
                <c:pt idx="3">
                  <c:v>6.14</c:v>
                </c:pt>
              </c:numCache>
            </c:numRef>
          </c:val>
          <c:extLst>
            <c:ext xmlns:c16="http://schemas.microsoft.com/office/drawing/2014/chart" uri="{C3380CC4-5D6E-409C-BE32-E72D297353CC}">
              <c16:uniqueId val="{00000000-048C-4459-AE0B-534C2CA316C5}"/>
            </c:ext>
          </c:extLst>
        </c:ser>
        <c:ser>
          <c:idx val="1"/>
          <c:order val="1"/>
          <c:tx>
            <c:strRef>
              <c:f>Graph3!$A$7</c:f>
              <c:strCache>
                <c:ptCount val="1"/>
                <c:pt idx="0">
                  <c:v>Prendre des médicaments actuellement sans en avoir pris avant la crise</c:v>
                </c:pt>
              </c:strCache>
            </c:strRef>
          </c:tx>
          <c:spPr>
            <a:solidFill>
              <a:schemeClr val="accent2"/>
            </a:solidFill>
            <a:ln>
              <a:noFill/>
            </a:ln>
            <a:effectLst/>
          </c:spPr>
          <c:invertIfNegative val="0"/>
          <c:cat>
            <c:strRef>
              <c:f>Graph3!$B$5:$E$5</c:f>
              <c:strCache>
                <c:ptCount val="4"/>
                <c:pt idx="0">
                  <c:v>Sortie d'emploi "subie"</c:v>
                </c:pt>
                <c:pt idx="1">
                  <c:v>Sortie d'emploi "choisie"</c:v>
                </c:pt>
                <c:pt idx="2">
                  <c:v>Personnes en activité partielle</c:v>
                </c:pt>
                <c:pt idx="3">
                  <c:v>Autres personnes en emploi</c:v>
                </c:pt>
              </c:strCache>
            </c:strRef>
          </c:cat>
          <c:val>
            <c:numRef>
              <c:f>Graph3!$B$7:$E$7</c:f>
              <c:numCache>
                <c:formatCode>0</c:formatCode>
                <c:ptCount val="4"/>
                <c:pt idx="0">
                  <c:v>6.12</c:v>
                </c:pt>
                <c:pt idx="1">
                  <c:v>3.6</c:v>
                </c:pt>
                <c:pt idx="2">
                  <c:v>6</c:v>
                </c:pt>
                <c:pt idx="3">
                  <c:v>3.24</c:v>
                </c:pt>
              </c:numCache>
            </c:numRef>
          </c:val>
          <c:extLst>
            <c:ext xmlns:c16="http://schemas.microsoft.com/office/drawing/2014/chart" uri="{C3380CC4-5D6E-409C-BE32-E72D297353CC}">
              <c16:uniqueId val="{00000001-048C-4459-AE0B-534C2CA316C5}"/>
            </c:ext>
          </c:extLst>
        </c:ser>
        <c:dLbls>
          <c:showLegendKey val="0"/>
          <c:showVal val="0"/>
          <c:showCatName val="0"/>
          <c:showSerName val="0"/>
          <c:showPercent val="0"/>
          <c:showBubbleSize val="0"/>
        </c:dLbls>
        <c:gapWidth val="150"/>
        <c:overlap val="100"/>
        <c:axId val="527525128"/>
        <c:axId val="527524472"/>
      </c:barChart>
      <c:catAx>
        <c:axId val="527525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524472"/>
        <c:crosses val="autoZero"/>
        <c:auto val="1"/>
        <c:lblAlgn val="ctr"/>
        <c:lblOffset val="100"/>
        <c:noMultiLvlLbl val="0"/>
      </c:catAx>
      <c:valAx>
        <c:axId val="527524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525128"/>
        <c:crosses val="autoZero"/>
        <c:crossBetween val="between"/>
      </c:valAx>
      <c:spPr>
        <a:noFill/>
        <a:ln>
          <a:noFill/>
        </a:ln>
        <a:effectLst/>
      </c:spPr>
    </c:plotArea>
    <c:legend>
      <c:legendPos val="b"/>
      <c:layout>
        <c:manualLayout>
          <c:xMode val="edge"/>
          <c:yMode val="edge"/>
          <c:x val="8.6036036036036032E-2"/>
          <c:y val="0.78804725364300365"/>
          <c:w val="0.74889355623392007"/>
          <c:h val="0.122709696071699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723899</xdr:colOff>
      <xdr:row>3</xdr:row>
      <xdr:rowOff>114299</xdr:rowOff>
    </xdr:from>
    <xdr:to>
      <xdr:col>12</xdr:col>
      <xdr:colOff>342900</xdr:colOff>
      <xdr:row>18</xdr:row>
      <xdr:rowOff>171449</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628650</xdr:colOff>
      <xdr:row>3</xdr:row>
      <xdr:rowOff>104775</xdr:rowOff>
    </xdr:from>
    <xdr:ext cx="1559145" cy="264560"/>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6677025" y="485775"/>
          <a:ext cx="155914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Personnes en emploi 96</a:t>
          </a:r>
        </a:p>
      </xdr:txBody>
    </xdr:sp>
    <xdr:clientData/>
  </xdr:oneCellAnchor>
  <xdr:twoCellAnchor>
    <xdr:from>
      <xdr:col>11</xdr:col>
      <xdr:colOff>47624</xdr:colOff>
      <xdr:row>9</xdr:row>
      <xdr:rowOff>161925</xdr:rowOff>
    </xdr:from>
    <xdr:to>
      <xdr:col>11</xdr:col>
      <xdr:colOff>295275</xdr:colOff>
      <xdr:row>15</xdr:row>
      <xdr:rowOff>38100</xdr:rowOff>
    </xdr:to>
    <xdr:sp macro="" textlink="">
      <xdr:nvSpPr>
        <xdr:cNvPr id="4" name="Accolade ouvrante 3">
          <a:extLst>
            <a:ext uri="{FF2B5EF4-FFF2-40B4-BE49-F238E27FC236}">
              <a16:creationId xmlns:a16="http://schemas.microsoft.com/office/drawing/2014/main" id="{00000000-0008-0000-0200-000004000000}"/>
            </a:ext>
          </a:extLst>
        </xdr:cNvPr>
        <xdr:cNvSpPr/>
      </xdr:nvSpPr>
      <xdr:spPr>
        <a:xfrm rot="10800000">
          <a:off x="10667999" y="1685925"/>
          <a:ext cx="247651" cy="14287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fr-FR"/>
        </a:p>
      </xdr:txBody>
    </xdr:sp>
    <xdr:clientData/>
  </xdr:twoCellAnchor>
  <xdr:oneCellAnchor>
    <xdr:from>
      <xdr:col>11</xdr:col>
      <xdr:colOff>257175</xdr:colOff>
      <xdr:row>12</xdr:row>
      <xdr:rowOff>38100</xdr:rowOff>
    </xdr:from>
    <xdr:ext cx="928396" cy="609013"/>
    <xdr:sp macro="" textlink="">
      <xdr:nvSpPr>
        <xdr:cNvPr id="6" name="ZoneTexte 5">
          <a:extLst>
            <a:ext uri="{FF2B5EF4-FFF2-40B4-BE49-F238E27FC236}">
              <a16:creationId xmlns:a16="http://schemas.microsoft.com/office/drawing/2014/main" id="{00000000-0008-0000-0200-000006000000}"/>
            </a:ext>
          </a:extLst>
        </xdr:cNvPr>
        <xdr:cNvSpPr txBox="1"/>
      </xdr:nvSpPr>
      <xdr:spPr>
        <a:xfrm>
          <a:off x="10877550" y="2133600"/>
          <a:ext cx="92839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100"/>
            <a:t>Personnes </a:t>
          </a:r>
        </a:p>
        <a:p>
          <a:pPr algn="ctr"/>
          <a:r>
            <a:rPr lang="fr-FR" sz="1100"/>
            <a:t>sans  emploi </a:t>
          </a:r>
        </a:p>
        <a:p>
          <a:pPr algn="ctr"/>
          <a:r>
            <a:rPr lang="fr-FR" sz="1100"/>
            <a:t>4</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0.01512</cdr:x>
      <cdr:y>0.0831</cdr:y>
    </cdr:from>
    <cdr:to>
      <cdr:x>0.49167</cdr:x>
      <cdr:y>0.149</cdr:y>
    </cdr:to>
    <cdr:sp macro="" textlink="">
      <cdr:nvSpPr>
        <cdr:cNvPr id="2" name="Accolade ouvrante 1"/>
        <cdr:cNvSpPr/>
      </cdr:nvSpPr>
      <cdr:spPr>
        <a:xfrm xmlns:a="http://schemas.openxmlformats.org/drawingml/2006/main" rot="5400000">
          <a:off x="1338616" y="-975960"/>
          <a:ext cx="219071" cy="2723449"/>
        </a:xfrm>
        <a:prstGeom xmlns:a="http://schemas.openxmlformats.org/drawingml/2006/main" prst="lef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66674</xdr:colOff>
      <xdr:row>14</xdr:row>
      <xdr:rowOff>73024</xdr:rowOff>
    </xdr:from>
    <xdr:to>
      <xdr:col>5</xdr:col>
      <xdr:colOff>292099</xdr:colOff>
      <xdr:row>26</xdr:row>
      <xdr:rowOff>57149</xdr:rowOff>
    </xdr:to>
    <xdr:graphicFrame macro="">
      <xdr:nvGraphicFramePr>
        <xdr:cNvPr id="5" name="Graphique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196056</xdr:colOff>
      <xdr:row>13</xdr:row>
      <xdr:rowOff>166688</xdr:rowOff>
    </xdr:from>
    <xdr:to>
      <xdr:col>3</xdr:col>
      <xdr:colOff>631825</xdr:colOff>
      <xdr:row>29</xdr:row>
      <xdr:rowOff>107156</xdr:rowOff>
    </xdr:to>
    <xdr:graphicFrame macro="">
      <xdr:nvGraphicFramePr>
        <xdr:cNvPr id="5" name="Graphique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44546A"/>
      </a:accent1>
      <a:accent2>
        <a:srgbClr val="6881B8"/>
      </a:accent2>
      <a:accent3>
        <a:srgbClr val="53A383"/>
      </a:accent3>
      <a:accent4>
        <a:srgbClr val="954F72"/>
      </a:accent4>
      <a:accent5>
        <a:srgbClr val="FF0000"/>
      </a:accent5>
      <a:accent6>
        <a:srgbClr val="D08D82"/>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0"/>
  <sheetViews>
    <sheetView tabSelected="1" workbookViewId="0"/>
  </sheetViews>
  <sheetFormatPr baseColWidth="10" defaultRowHeight="15" x14ac:dyDescent="0.25"/>
  <cols>
    <col min="1" max="1" width="123.5703125" customWidth="1"/>
  </cols>
  <sheetData>
    <row r="1" spans="1:15" ht="15.75" x14ac:dyDescent="0.25">
      <c r="A1" s="103" t="s">
        <v>143</v>
      </c>
      <c r="B1" s="28"/>
      <c r="C1" s="28"/>
      <c r="D1" s="28"/>
      <c r="E1" s="28"/>
      <c r="F1" s="28"/>
      <c r="G1" s="28"/>
      <c r="H1" s="28"/>
      <c r="I1" s="28"/>
      <c r="J1" s="28"/>
      <c r="K1" s="28"/>
    </row>
    <row r="2" spans="1:15" ht="15.75" x14ac:dyDescent="0.25">
      <c r="A2" s="130" t="s">
        <v>144</v>
      </c>
    </row>
    <row r="3" spans="1:15" ht="17.25" customHeight="1" x14ac:dyDescent="0.25">
      <c r="A3" s="29" t="s">
        <v>49</v>
      </c>
    </row>
    <row r="5" spans="1:15" ht="77.25" customHeight="1" x14ac:dyDescent="0.25">
      <c r="A5" s="99" t="s">
        <v>83</v>
      </c>
      <c r="B5" s="46"/>
      <c r="C5" s="131"/>
      <c r="D5" s="131"/>
      <c r="E5" s="131"/>
      <c r="F5" s="131"/>
      <c r="G5" s="46"/>
      <c r="H5" s="46"/>
      <c r="I5" s="46"/>
      <c r="J5" s="46"/>
      <c r="K5" s="46"/>
      <c r="L5" s="46"/>
      <c r="M5" s="46"/>
      <c r="N5" s="46"/>
      <c r="O5" s="46"/>
    </row>
    <row r="7" spans="1:15" x14ac:dyDescent="0.25">
      <c r="A7" s="29" t="s">
        <v>112</v>
      </c>
    </row>
    <row r="8" spans="1:15" x14ac:dyDescent="0.25">
      <c r="A8" t="s">
        <v>80</v>
      </c>
    </row>
    <row r="9" spans="1:15" ht="15" customHeight="1" x14ac:dyDescent="0.25">
      <c r="C9" s="97"/>
      <c r="D9" s="97"/>
      <c r="E9" s="97"/>
    </row>
    <row r="10" spans="1:15" x14ac:dyDescent="0.25">
      <c r="A10" s="29" t="s">
        <v>48</v>
      </c>
      <c r="C10" s="97"/>
      <c r="D10" s="97"/>
      <c r="E10" s="97"/>
    </row>
    <row r="11" spans="1:15" x14ac:dyDescent="0.25">
      <c r="A11" s="47" t="s">
        <v>99</v>
      </c>
      <c r="C11" s="97"/>
      <c r="D11" s="97"/>
      <c r="E11" s="97"/>
    </row>
    <row r="12" spans="1:15" x14ac:dyDescent="0.25">
      <c r="A12" s="47" t="s">
        <v>138</v>
      </c>
      <c r="C12" s="97"/>
      <c r="D12" s="97"/>
      <c r="E12" s="97"/>
    </row>
    <row r="13" spans="1:15" x14ac:dyDescent="0.25">
      <c r="A13" s="47" t="s">
        <v>151</v>
      </c>
      <c r="C13" s="97"/>
      <c r="D13" s="97"/>
      <c r="E13" s="97"/>
    </row>
    <row r="14" spans="1:15" x14ac:dyDescent="0.25">
      <c r="A14" s="47" t="s">
        <v>150</v>
      </c>
      <c r="C14" s="97"/>
      <c r="D14" s="97"/>
      <c r="E14" s="97"/>
    </row>
    <row r="15" spans="1:15" x14ac:dyDescent="0.25">
      <c r="A15" s="47" t="s">
        <v>100</v>
      </c>
    </row>
    <row r="16" spans="1:15" x14ac:dyDescent="0.25">
      <c r="A16" s="47" t="s">
        <v>160</v>
      </c>
    </row>
    <row r="17" spans="1:1" x14ac:dyDescent="0.25">
      <c r="A17" s="47" t="s">
        <v>161</v>
      </c>
    </row>
    <row r="18" spans="1:1" x14ac:dyDescent="0.25">
      <c r="A18" s="47"/>
    </row>
    <row r="19" spans="1:1" x14ac:dyDescent="0.25">
      <c r="A19" s="29" t="s">
        <v>50</v>
      </c>
    </row>
    <row r="20" spans="1:1" x14ac:dyDescent="0.25">
      <c r="A20" t="s">
        <v>132</v>
      </c>
    </row>
  </sheetData>
  <mergeCells count="1">
    <mergeCell ref="C5:F5"/>
  </mergeCells>
  <hyperlinks>
    <hyperlink ref="A11" location="'Tableau A'!A1" display="Tableau A : Caractéristiques des personnes sorties de l'emploi ou du travail "/>
    <hyperlink ref="A13" location="'Tableau 1'!A1" display="Tableau 1 : Trajectoires des personnes sans emploi ou sans travail depuis le début de la crise sanitaire "/>
    <hyperlink ref="A16" location="'Tableau 2'!A1" display="Tableau 2 : Sortie de l'emploi et vécu de la situation sans emploi "/>
    <hyperlink ref="A17" location="'Tableau 3'!A1" display="Tableau 3 : Perspectives professionnelles des personnes sans emploi souhaitant reprendre une activité professionnelle dans les mois à venir"/>
    <hyperlink ref="A14" location="' Graph2'!A1" display="Graphique 2 : État de santé perçu et risque dépressif des personnes sans emploi, en activité partielle et en emploi"/>
    <hyperlink ref="A15" location="Graph3!A1" display="Graphique 3 : Évolution des troubles du sommeil des personnes sans emploi, en activité partielle et en emploi"/>
    <hyperlink ref="A12" location="Graph1!A1" display="Graphique 1: Les personnes sans emploi, en activité partielle et en emploi dans l'enquête TraCov"/>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F3" sqref="F3"/>
    </sheetView>
  </sheetViews>
  <sheetFormatPr baseColWidth="10" defaultRowHeight="15" x14ac:dyDescent="0.25"/>
  <cols>
    <col min="1" max="1" width="33.5703125" customWidth="1"/>
  </cols>
  <sheetData>
    <row r="2" spans="1:10" ht="60" x14ac:dyDescent="0.25">
      <c r="A2" s="112" t="s">
        <v>138</v>
      </c>
      <c r="F2" s="134" t="s">
        <v>138</v>
      </c>
      <c r="G2" s="135"/>
      <c r="H2" s="135"/>
      <c r="I2" s="135"/>
      <c r="J2" s="135"/>
    </row>
    <row r="3" spans="1:10" x14ac:dyDescent="0.25">
      <c r="A3" s="52" t="s">
        <v>51</v>
      </c>
      <c r="F3" s="52" t="s">
        <v>51</v>
      </c>
    </row>
    <row r="5" spans="1:10" x14ac:dyDescent="0.25">
      <c r="A5" s="26" t="s">
        <v>53</v>
      </c>
      <c r="B5" s="51">
        <v>92.61</v>
      </c>
    </row>
    <row r="6" spans="1:10" x14ac:dyDescent="0.25">
      <c r="A6" s="26" t="s">
        <v>55</v>
      </c>
      <c r="B6" s="51">
        <v>3.37</v>
      </c>
    </row>
    <row r="7" spans="1:10" x14ac:dyDescent="0.25">
      <c r="A7" s="26" t="s">
        <v>35</v>
      </c>
      <c r="B7" s="51">
        <v>2.65</v>
      </c>
    </row>
    <row r="8" spans="1:10" x14ac:dyDescent="0.25">
      <c r="A8" s="26" t="s">
        <v>34</v>
      </c>
      <c r="B8" s="51">
        <v>1.37</v>
      </c>
    </row>
    <row r="9" spans="1:10" x14ac:dyDescent="0.25">
      <c r="A9" s="132" t="s">
        <v>84</v>
      </c>
      <c r="B9" s="132"/>
    </row>
    <row r="10" spans="1:10" x14ac:dyDescent="0.25">
      <c r="A10" s="133"/>
      <c r="B10" s="133"/>
    </row>
    <row r="11" spans="1:10" x14ac:dyDescent="0.25">
      <c r="A11" s="133"/>
      <c r="B11" s="133"/>
    </row>
    <row r="12" spans="1:10" x14ac:dyDescent="0.25">
      <c r="A12" s="133"/>
      <c r="B12" s="133"/>
    </row>
    <row r="13" spans="1:10" ht="47.25" customHeight="1" x14ac:dyDescent="0.25">
      <c r="A13" s="133"/>
      <c r="B13" s="133"/>
    </row>
    <row r="16" spans="1:10" ht="15" customHeight="1" x14ac:dyDescent="0.25"/>
  </sheetData>
  <mergeCells count="2">
    <mergeCell ref="A9:B13"/>
    <mergeCell ref="F2:J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6"/>
  <sheetViews>
    <sheetView zoomScale="80" zoomScaleNormal="80" workbookViewId="0">
      <selection activeCell="A3" sqref="A3"/>
    </sheetView>
  </sheetViews>
  <sheetFormatPr baseColWidth="10" defaultColWidth="11.42578125" defaultRowHeight="15" x14ac:dyDescent="0.25"/>
  <cols>
    <col min="1" max="1" width="71" customWidth="1"/>
    <col min="2" max="3" width="10" customWidth="1"/>
    <col min="4" max="4" width="11.42578125" customWidth="1"/>
    <col min="5" max="5" width="9.85546875" customWidth="1"/>
    <col min="6" max="6" width="11.42578125" customWidth="1"/>
    <col min="7" max="7" width="10.7109375" customWidth="1"/>
    <col min="8" max="9" width="11.42578125" customWidth="1"/>
  </cols>
  <sheetData>
    <row r="2" spans="1:12" x14ac:dyDescent="0.25">
      <c r="A2" s="87" t="s">
        <v>141</v>
      </c>
    </row>
    <row r="3" spans="1:12" ht="15.75" thickBot="1" x14ac:dyDescent="0.3"/>
    <row r="4" spans="1:12" ht="15.75" thickBot="1" x14ac:dyDescent="0.3">
      <c r="A4" s="113"/>
      <c r="B4" s="136" t="s">
        <v>36</v>
      </c>
      <c r="C4" s="137"/>
      <c r="D4" s="137"/>
      <c r="E4" s="139"/>
      <c r="F4" s="136" t="s">
        <v>52</v>
      </c>
      <c r="G4" s="137"/>
      <c r="H4" s="137"/>
      <c r="I4" s="138"/>
      <c r="J4" s="114"/>
      <c r="K4" s="114"/>
      <c r="L4" s="114"/>
    </row>
    <row r="5" spans="1:12" ht="60" x14ac:dyDescent="0.25">
      <c r="A5" s="115"/>
      <c r="B5" s="116" t="s">
        <v>116</v>
      </c>
      <c r="C5" s="117" t="s">
        <v>69</v>
      </c>
      <c r="D5" s="116" t="s">
        <v>117</v>
      </c>
      <c r="E5" s="117" t="s">
        <v>69</v>
      </c>
      <c r="F5" s="116" t="s">
        <v>118</v>
      </c>
      <c r="G5" s="117" t="s">
        <v>69</v>
      </c>
      <c r="H5" s="116" t="s">
        <v>119</v>
      </c>
      <c r="I5" s="118" t="s">
        <v>69</v>
      </c>
      <c r="J5" s="114"/>
      <c r="K5" s="114"/>
      <c r="L5" s="114"/>
    </row>
    <row r="6" spans="1:12" x14ac:dyDescent="0.25">
      <c r="A6" s="119" t="s">
        <v>70</v>
      </c>
      <c r="B6" s="65">
        <v>40.03</v>
      </c>
      <c r="C6" s="66" t="s">
        <v>120</v>
      </c>
      <c r="D6" s="67">
        <v>31.95</v>
      </c>
      <c r="E6" s="68" t="s">
        <v>90</v>
      </c>
      <c r="F6" s="67">
        <v>40.950000000000003</v>
      </c>
      <c r="G6" s="69" t="s">
        <v>122</v>
      </c>
      <c r="H6" s="67">
        <v>29.99</v>
      </c>
      <c r="I6" s="70" t="s">
        <v>93</v>
      </c>
      <c r="J6" s="114"/>
      <c r="K6" s="114"/>
      <c r="L6" s="114"/>
    </row>
    <row r="7" spans="1:12" s="52" customFormat="1" ht="21" customHeight="1" x14ac:dyDescent="0.25">
      <c r="A7" s="120" t="s">
        <v>77</v>
      </c>
      <c r="B7" s="72">
        <v>60.68</v>
      </c>
      <c r="C7" s="71" t="s">
        <v>120</v>
      </c>
      <c r="D7" s="72">
        <v>48.95</v>
      </c>
      <c r="E7" s="73" t="s">
        <v>91</v>
      </c>
      <c r="F7" s="72">
        <v>55.87</v>
      </c>
      <c r="G7" s="74" t="s">
        <v>123</v>
      </c>
      <c r="H7" s="72">
        <v>46.36</v>
      </c>
      <c r="I7" s="75" t="s">
        <v>94</v>
      </c>
      <c r="J7" s="121"/>
      <c r="K7" s="121"/>
      <c r="L7" s="121"/>
    </row>
    <row r="8" spans="1:12" s="52" customFormat="1" ht="22.5" customHeight="1" x14ac:dyDescent="0.25">
      <c r="A8" s="122" t="s">
        <v>68</v>
      </c>
      <c r="B8" s="76">
        <v>46.35</v>
      </c>
      <c r="C8" s="123" t="s">
        <v>120</v>
      </c>
      <c r="D8" s="76">
        <v>39.700000000000003</v>
      </c>
      <c r="E8" s="77" t="s">
        <v>90</v>
      </c>
      <c r="F8" s="76">
        <v>43.61</v>
      </c>
      <c r="G8" s="78" t="s">
        <v>124</v>
      </c>
      <c r="H8" s="76">
        <v>37.49</v>
      </c>
      <c r="I8" s="79" t="s">
        <v>95</v>
      </c>
      <c r="J8" s="121"/>
      <c r="K8" s="121"/>
      <c r="L8" s="121"/>
    </row>
    <row r="9" spans="1:12" ht="22.5" customHeight="1" x14ac:dyDescent="0.25">
      <c r="A9" s="124" t="s">
        <v>139</v>
      </c>
      <c r="B9" s="72">
        <v>38.64</v>
      </c>
      <c r="C9" s="71" t="s">
        <v>120</v>
      </c>
      <c r="D9" s="72">
        <v>29.38</v>
      </c>
      <c r="E9" s="73" t="s">
        <v>92</v>
      </c>
      <c r="F9" s="72">
        <v>40.630000000000003</v>
      </c>
      <c r="G9" s="74" t="s">
        <v>125</v>
      </c>
      <c r="H9" s="72">
        <v>31.23</v>
      </c>
      <c r="I9" s="80" t="s">
        <v>128</v>
      </c>
      <c r="J9" s="114"/>
      <c r="K9" s="114"/>
      <c r="L9" s="114"/>
    </row>
    <row r="10" spans="1:12" ht="31.5" customHeight="1" x14ac:dyDescent="0.25">
      <c r="A10" s="119" t="s">
        <v>140</v>
      </c>
      <c r="B10" s="67">
        <v>12.38</v>
      </c>
      <c r="C10" s="125" t="s">
        <v>120</v>
      </c>
      <c r="D10" s="67">
        <v>8.41</v>
      </c>
      <c r="E10" s="81" t="s">
        <v>129</v>
      </c>
      <c r="F10" s="67">
        <v>11.78</v>
      </c>
      <c r="G10" s="82" t="s">
        <v>126</v>
      </c>
      <c r="H10" s="67">
        <v>9.3800000000000008</v>
      </c>
      <c r="I10" s="83" t="s">
        <v>96</v>
      </c>
      <c r="J10" s="114"/>
      <c r="K10" s="114"/>
      <c r="L10" s="114"/>
    </row>
    <row r="11" spans="1:12" ht="30.75" thickBot="1" x14ac:dyDescent="0.3">
      <c r="A11" s="126" t="s">
        <v>78</v>
      </c>
      <c r="B11" s="127">
        <v>6</v>
      </c>
      <c r="C11" s="128" t="s">
        <v>120</v>
      </c>
      <c r="D11" s="127">
        <v>4</v>
      </c>
      <c r="E11" s="84" t="s">
        <v>130</v>
      </c>
      <c r="F11" s="127">
        <v>6</v>
      </c>
      <c r="G11" s="85" t="s">
        <v>127</v>
      </c>
      <c r="H11" s="127">
        <v>3</v>
      </c>
      <c r="I11" s="86" t="s">
        <v>97</v>
      </c>
      <c r="J11" s="114"/>
      <c r="K11" s="114"/>
      <c r="L11" s="114"/>
    </row>
    <row r="12" spans="1:12" x14ac:dyDescent="0.25">
      <c r="A12" s="129" t="s">
        <v>121</v>
      </c>
      <c r="B12" s="114"/>
      <c r="C12" s="114"/>
      <c r="D12" s="114"/>
      <c r="E12" s="114"/>
      <c r="F12" s="114"/>
      <c r="G12" s="114"/>
      <c r="H12" s="114"/>
      <c r="I12" s="114"/>
      <c r="J12" s="114"/>
      <c r="K12" s="114"/>
      <c r="L12" s="114"/>
    </row>
    <row r="13" spans="1:12" ht="54.75" customHeight="1" x14ac:dyDescent="0.25">
      <c r="A13" s="140" t="s">
        <v>98</v>
      </c>
      <c r="B13" s="140"/>
      <c r="C13" s="140"/>
      <c r="D13" s="140"/>
      <c r="E13" s="140"/>
      <c r="F13" s="140"/>
      <c r="G13" s="140"/>
      <c r="H13" s="140"/>
      <c r="I13" s="140"/>
      <c r="J13" s="114"/>
      <c r="K13" s="114"/>
      <c r="L13" s="114"/>
    </row>
    <row r="14" spans="1:12" ht="39" customHeight="1" x14ac:dyDescent="0.25">
      <c r="A14" s="140" t="s">
        <v>142</v>
      </c>
      <c r="B14" s="141"/>
      <c r="C14" s="141"/>
      <c r="D14" s="141"/>
      <c r="E14" s="141"/>
      <c r="F14" s="141"/>
      <c r="G14" s="141"/>
      <c r="H14" s="141"/>
      <c r="I14" s="141"/>
      <c r="J14" s="114"/>
      <c r="K14" s="114"/>
      <c r="L14" s="114"/>
    </row>
    <row r="15" spans="1:12" x14ac:dyDescent="0.25">
      <c r="A15" s="129" t="s">
        <v>82</v>
      </c>
      <c r="B15" s="114"/>
      <c r="C15" s="114"/>
      <c r="D15" s="114"/>
      <c r="E15" s="114"/>
      <c r="F15" s="114"/>
      <c r="G15" s="114"/>
      <c r="H15" s="114"/>
      <c r="I15" s="114"/>
      <c r="J15" s="114"/>
      <c r="K15" s="114"/>
      <c r="L15" s="114"/>
    </row>
    <row r="16" spans="1:12" x14ac:dyDescent="0.25">
      <c r="A16" s="100" t="s">
        <v>71</v>
      </c>
    </row>
  </sheetData>
  <mergeCells count="4">
    <mergeCell ref="F4:I4"/>
    <mergeCell ref="B4:E4"/>
    <mergeCell ref="A13:I13"/>
    <mergeCell ref="A14:I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4"/>
  <sheetViews>
    <sheetView workbookViewId="0">
      <selection activeCell="A3" sqref="A3"/>
    </sheetView>
  </sheetViews>
  <sheetFormatPr baseColWidth="10" defaultRowHeight="15" x14ac:dyDescent="0.25"/>
  <cols>
    <col min="1" max="1" width="38.7109375" customWidth="1"/>
    <col min="5" max="5" width="14.28515625" customWidth="1"/>
    <col min="6" max="6" width="11.85546875" customWidth="1"/>
  </cols>
  <sheetData>
    <row r="2" spans="1:7" ht="38.450000000000003" customHeight="1" x14ac:dyDescent="0.25">
      <c r="A2" s="144" t="s">
        <v>145</v>
      </c>
      <c r="B2" s="144"/>
      <c r="C2" s="144"/>
      <c r="D2" s="144"/>
      <c r="E2" s="144"/>
      <c r="F2" s="144"/>
    </row>
    <row r="3" spans="1:7" ht="16.5" customHeight="1" x14ac:dyDescent="0.25">
      <c r="A3" s="45" t="s">
        <v>51</v>
      </c>
      <c r="B3" s="46"/>
      <c r="C3" s="46"/>
      <c r="D3" s="46"/>
      <c r="E3" s="45"/>
    </row>
    <row r="4" spans="1:7" x14ac:dyDescent="0.25">
      <c r="A4" s="26"/>
      <c r="B4" s="142" t="s">
        <v>36</v>
      </c>
      <c r="C4" s="143"/>
      <c r="D4" s="142" t="s">
        <v>52</v>
      </c>
      <c r="E4" s="143"/>
    </row>
    <row r="5" spans="1:7" ht="45" x14ac:dyDescent="0.25">
      <c r="A5" s="55"/>
      <c r="B5" s="88" t="s">
        <v>35</v>
      </c>
      <c r="C5" s="89" t="s">
        <v>34</v>
      </c>
      <c r="D5" s="2" t="s">
        <v>54</v>
      </c>
      <c r="E5" s="49" t="s">
        <v>53</v>
      </c>
      <c r="G5" s="54"/>
    </row>
    <row r="6" spans="1:7" x14ac:dyDescent="0.25">
      <c r="A6" t="s">
        <v>33</v>
      </c>
      <c r="B6" s="94">
        <v>40.03</v>
      </c>
      <c r="C6" s="95">
        <v>32</v>
      </c>
      <c r="D6" s="94">
        <v>40.950000000000003</v>
      </c>
      <c r="E6" s="96">
        <v>29.99</v>
      </c>
      <c r="G6" s="54"/>
    </row>
    <row r="7" spans="1:7" x14ac:dyDescent="0.25">
      <c r="A7" s="55" t="s">
        <v>79</v>
      </c>
      <c r="B7" s="88">
        <v>61</v>
      </c>
      <c r="C7" s="89">
        <v>49</v>
      </c>
      <c r="D7" s="88">
        <v>56</v>
      </c>
      <c r="E7" s="90">
        <v>46</v>
      </c>
      <c r="G7" s="50"/>
    </row>
    <row r="8" spans="1:7" x14ac:dyDescent="0.25">
      <c r="A8" s="56" t="s">
        <v>68</v>
      </c>
      <c r="B8" s="91">
        <v>46</v>
      </c>
      <c r="C8" s="92">
        <v>40</v>
      </c>
      <c r="D8" s="91">
        <v>44</v>
      </c>
      <c r="E8" s="93">
        <v>37</v>
      </c>
    </row>
    <row r="9" spans="1:7" s="28" customFormat="1" x14ac:dyDescent="0.25">
      <c r="A9" s="56" t="s">
        <v>37</v>
      </c>
      <c r="B9" s="91">
        <v>38.64</v>
      </c>
      <c r="C9" s="92">
        <v>29.38</v>
      </c>
      <c r="D9" s="91">
        <v>40.630000000000003</v>
      </c>
      <c r="E9" s="93">
        <v>31.23</v>
      </c>
      <c r="F9" s="58"/>
    </row>
    <row r="10" spans="1:7" x14ac:dyDescent="0.25">
      <c r="A10" s="102" t="s">
        <v>89</v>
      </c>
    </row>
    <row r="11" spans="1:7" x14ac:dyDescent="0.25">
      <c r="A11" s="102" t="s">
        <v>82</v>
      </c>
    </row>
    <row r="12" spans="1:7" x14ac:dyDescent="0.25">
      <c r="A12" s="102" t="s">
        <v>71</v>
      </c>
    </row>
    <row r="14" spans="1:7" x14ac:dyDescent="0.25">
      <c r="A14" t="s">
        <v>51</v>
      </c>
    </row>
  </sheetData>
  <mergeCells count="3">
    <mergeCell ref="B4:C4"/>
    <mergeCell ref="D4:E4"/>
    <mergeCell ref="A2:F2"/>
  </mergeCells>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2" zoomScale="80" zoomScaleNormal="80" workbookViewId="0">
      <selection activeCell="A32" sqref="A32"/>
    </sheetView>
  </sheetViews>
  <sheetFormatPr baseColWidth="10" defaultRowHeight="15" x14ac:dyDescent="0.25"/>
  <cols>
    <col min="1" max="1" width="74.140625" customWidth="1"/>
    <col min="3" max="3" width="13.5703125" customWidth="1"/>
    <col min="5" max="5" width="14.28515625" customWidth="1"/>
    <col min="6" max="6" width="11.85546875" customWidth="1"/>
  </cols>
  <sheetData>
    <row r="1" spans="1:6" x14ac:dyDescent="0.25">
      <c r="A1" s="145"/>
      <c r="B1" s="145"/>
      <c r="C1" s="145"/>
      <c r="D1" s="145"/>
      <c r="E1" s="145"/>
      <c r="F1" s="145"/>
    </row>
    <row r="2" spans="1:6" ht="15" customHeight="1" x14ac:dyDescent="0.25">
      <c r="A2" s="148" t="s">
        <v>88</v>
      </c>
      <c r="B2" s="148"/>
      <c r="C2" s="148"/>
      <c r="D2" s="148"/>
      <c r="E2" s="148"/>
    </row>
    <row r="3" spans="1:6" ht="32.25" customHeight="1" x14ac:dyDescent="0.25">
      <c r="A3" s="149"/>
      <c r="B3" s="149"/>
      <c r="C3" s="149"/>
      <c r="D3" s="149"/>
      <c r="E3" s="149"/>
    </row>
    <row r="4" spans="1:6" x14ac:dyDescent="0.25">
      <c r="A4" s="26"/>
      <c r="B4" s="146" t="s">
        <v>36</v>
      </c>
      <c r="C4" s="147"/>
      <c r="D4" s="146" t="s">
        <v>52</v>
      </c>
      <c r="E4" s="147"/>
    </row>
    <row r="5" spans="1:6" ht="45" x14ac:dyDescent="0.25">
      <c r="A5" s="55"/>
      <c r="B5" s="53" t="s">
        <v>35</v>
      </c>
      <c r="C5" s="27" t="s">
        <v>34</v>
      </c>
      <c r="D5" s="2" t="s">
        <v>54</v>
      </c>
      <c r="E5" s="49" t="s">
        <v>53</v>
      </c>
    </row>
    <row r="6" spans="1:6" ht="23.25" customHeight="1" x14ac:dyDescent="0.25">
      <c r="A6" s="56" t="s">
        <v>152</v>
      </c>
      <c r="B6" s="30">
        <v>6.26</v>
      </c>
      <c r="C6" s="61">
        <v>4.8099999999999996</v>
      </c>
      <c r="D6" s="30">
        <v>5.78</v>
      </c>
      <c r="E6" s="30">
        <v>6.14</v>
      </c>
    </row>
    <row r="7" spans="1:6" ht="23.25" customHeight="1" x14ac:dyDescent="0.25">
      <c r="A7" s="57" t="s">
        <v>153</v>
      </c>
      <c r="B7" s="30">
        <v>6.12</v>
      </c>
      <c r="C7" s="62">
        <v>3.6</v>
      </c>
      <c r="D7" s="30">
        <v>6</v>
      </c>
      <c r="E7" s="30">
        <v>3.24</v>
      </c>
    </row>
    <row r="8" spans="1:6" ht="33" customHeight="1" x14ac:dyDescent="0.25">
      <c r="A8" s="150" t="s">
        <v>131</v>
      </c>
      <c r="B8" s="150"/>
      <c r="C8" s="150"/>
      <c r="D8" s="150"/>
      <c r="E8" s="150"/>
      <c r="F8" s="150"/>
    </row>
    <row r="9" spans="1:6" ht="18" customHeight="1" x14ac:dyDescent="0.25">
      <c r="A9" s="101" t="s">
        <v>82</v>
      </c>
    </row>
    <row r="10" spans="1:6" ht="18" customHeight="1" x14ac:dyDescent="0.25">
      <c r="A10" s="101" t="s">
        <v>71</v>
      </c>
    </row>
    <row r="13" spans="1:6" x14ac:dyDescent="0.25">
      <c r="A13" t="s">
        <v>51</v>
      </c>
    </row>
  </sheetData>
  <mergeCells count="5">
    <mergeCell ref="A1:F1"/>
    <mergeCell ref="B4:C4"/>
    <mergeCell ref="D4:E4"/>
    <mergeCell ref="A2:E3"/>
    <mergeCell ref="A8:F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4"/>
  <sheetViews>
    <sheetView zoomScale="80" zoomScaleNormal="80" workbookViewId="0">
      <selection activeCell="A3" sqref="A3"/>
    </sheetView>
  </sheetViews>
  <sheetFormatPr baseColWidth="10" defaultRowHeight="15" x14ac:dyDescent="0.25"/>
  <cols>
    <col min="1" max="1" width="6.28515625" customWidth="1"/>
    <col min="2" max="2" width="108.7109375" customWidth="1"/>
  </cols>
  <sheetData>
    <row r="2" spans="1:6" x14ac:dyDescent="0.25">
      <c r="A2" s="29" t="s">
        <v>146</v>
      </c>
    </row>
    <row r="5" spans="1:6" x14ac:dyDescent="0.25">
      <c r="C5" t="s">
        <v>111</v>
      </c>
    </row>
    <row r="6" spans="1:6" ht="24.75" customHeight="1" x14ac:dyDescent="0.25">
      <c r="A6" s="151"/>
      <c r="B6" s="152"/>
      <c r="C6" s="153" t="s">
        <v>136</v>
      </c>
      <c r="D6" s="154"/>
      <c r="E6" s="155" t="s">
        <v>133</v>
      </c>
    </row>
    <row r="7" spans="1:6" ht="30" x14ac:dyDescent="0.25">
      <c r="A7" s="104"/>
      <c r="B7" s="105"/>
      <c r="C7" s="106" t="s">
        <v>134</v>
      </c>
      <c r="D7" s="106" t="s">
        <v>135</v>
      </c>
      <c r="E7" s="155"/>
    </row>
    <row r="8" spans="1:6" x14ac:dyDescent="0.25">
      <c r="A8" s="11" t="s">
        <v>102</v>
      </c>
      <c r="B8" s="12"/>
      <c r="C8" s="31"/>
      <c r="D8" s="14"/>
      <c r="E8" s="14"/>
    </row>
    <row r="9" spans="1:6" x14ac:dyDescent="0.25">
      <c r="A9" s="3"/>
      <c r="B9" s="4" t="s">
        <v>103</v>
      </c>
      <c r="C9" s="15">
        <v>43.48</v>
      </c>
      <c r="D9" s="7">
        <v>17.510000000000002</v>
      </c>
      <c r="E9" s="7">
        <v>34.6</v>
      </c>
      <c r="F9" s="44"/>
    </row>
    <row r="10" spans="1:6" ht="17.25" customHeight="1" x14ac:dyDescent="0.25">
      <c r="A10" s="3"/>
      <c r="B10" s="32" t="s">
        <v>104</v>
      </c>
      <c r="C10" s="15">
        <v>19.79</v>
      </c>
      <c r="D10" s="7">
        <v>19.73</v>
      </c>
      <c r="E10" s="7">
        <v>19.77</v>
      </c>
    </row>
    <row r="11" spans="1:6" ht="18" customHeight="1" x14ac:dyDescent="0.25">
      <c r="A11" s="8"/>
      <c r="B11" s="9" t="s">
        <v>105</v>
      </c>
      <c r="C11" s="16">
        <v>7.39</v>
      </c>
      <c r="D11" s="10">
        <v>15.51</v>
      </c>
      <c r="E11" s="10">
        <v>10.16</v>
      </c>
    </row>
    <row r="12" spans="1:6" x14ac:dyDescent="0.25">
      <c r="A12" s="3" t="s">
        <v>106</v>
      </c>
      <c r="B12" s="4"/>
      <c r="C12" s="7"/>
      <c r="D12" s="7"/>
      <c r="E12" s="7"/>
    </row>
    <row r="13" spans="1:6" x14ac:dyDescent="0.25">
      <c r="A13" s="3"/>
      <c r="B13" s="4" t="s">
        <v>107</v>
      </c>
      <c r="C13" s="21">
        <v>53</v>
      </c>
      <c r="D13" s="21">
        <v>38</v>
      </c>
      <c r="E13" s="7">
        <v>48</v>
      </c>
    </row>
    <row r="14" spans="1:6" x14ac:dyDescent="0.25">
      <c r="A14" s="3"/>
      <c r="B14" s="4" t="s">
        <v>108</v>
      </c>
      <c r="C14" s="21">
        <v>63</v>
      </c>
      <c r="D14" s="21">
        <v>45</v>
      </c>
      <c r="E14" s="7">
        <v>56</v>
      </c>
    </row>
    <row r="15" spans="1:6" x14ac:dyDescent="0.25">
      <c r="A15" s="3"/>
      <c r="B15" s="4" t="s">
        <v>109</v>
      </c>
      <c r="C15" s="21">
        <v>51</v>
      </c>
      <c r="D15" s="21">
        <v>36</v>
      </c>
      <c r="E15" s="7">
        <v>45</v>
      </c>
    </row>
    <row r="16" spans="1:6" x14ac:dyDescent="0.25">
      <c r="A16" s="8"/>
      <c r="B16" s="9" t="s">
        <v>110</v>
      </c>
      <c r="C16" s="24">
        <v>90</v>
      </c>
      <c r="D16" s="23">
        <v>81.680000000000007</v>
      </c>
      <c r="E16" s="24">
        <v>87</v>
      </c>
    </row>
    <row r="17" spans="1:5" x14ac:dyDescent="0.25">
      <c r="A17" s="156" t="s">
        <v>149</v>
      </c>
      <c r="B17" s="157"/>
      <c r="C17" s="108"/>
      <c r="D17" s="109"/>
      <c r="E17" s="110"/>
    </row>
    <row r="18" spans="1:5" x14ac:dyDescent="0.25">
      <c r="A18" s="3"/>
      <c r="B18" s="4" t="s">
        <v>38</v>
      </c>
      <c r="C18" s="7">
        <v>65.510000000000005</v>
      </c>
      <c r="D18" s="6">
        <v>49.36</v>
      </c>
      <c r="E18" s="7">
        <v>60.29</v>
      </c>
    </row>
    <row r="19" spans="1:5" x14ac:dyDescent="0.25">
      <c r="A19" s="3"/>
      <c r="B19" s="32" t="s">
        <v>39</v>
      </c>
      <c r="C19" s="7">
        <v>61.88</v>
      </c>
      <c r="D19" s="6">
        <v>47.41</v>
      </c>
      <c r="E19" s="7">
        <v>57.2</v>
      </c>
    </row>
    <row r="20" spans="1:5" x14ac:dyDescent="0.25">
      <c r="A20" s="3"/>
      <c r="B20" s="32" t="s">
        <v>40</v>
      </c>
      <c r="C20" s="7">
        <v>32.159999999999997</v>
      </c>
      <c r="D20" s="6">
        <v>21.8</v>
      </c>
      <c r="E20" s="7">
        <v>28.82</v>
      </c>
    </row>
    <row r="21" spans="1:5" x14ac:dyDescent="0.25">
      <c r="A21" s="8"/>
      <c r="B21" s="35" t="s">
        <v>41</v>
      </c>
      <c r="C21" s="10">
        <v>21.72</v>
      </c>
      <c r="D21" s="64">
        <v>31.85</v>
      </c>
      <c r="E21" s="10">
        <v>24.99</v>
      </c>
    </row>
    <row r="22" spans="1:5" x14ac:dyDescent="0.25">
      <c r="A22" s="101" t="s">
        <v>101</v>
      </c>
      <c r="B22" s="34"/>
      <c r="C22" s="20"/>
      <c r="D22" s="20"/>
    </row>
    <row r="23" spans="1:5" x14ac:dyDescent="0.25">
      <c r="A23" s="101" t="s">
        <v>137</v>
      </c>
    </row>
    <row r="24" spans="1:5" x14ac:dyDescent="0.25">
      <c r="A24" s="101" t="s">
        <v>71</v>
      </c>
    </row>
  </sheetData>
  <mergeCells count="4">
    <mergeCell ref="A6:B6"/>
    <mergeCell ref="C6:D6"/>
    <mergeCell ref="E6:E7"/>
    <mergeCell ref="A17:B17"/>
  </mergeCells>
  <pageMargins left="0.7" right="0.7" top="0.75" bottom="0.75" header="0.3" footer="0.3"/>
  <pageSetup paperSize="9" scale="8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6"/>
  <sheetViews>
    <sheetView topLeftCell="A52" zoomScale="124" zoomScaleNormal="124" workbookViewId="0">
      <selection activeCell="B64" sqref="B64"/>
    </sheetView>
  </sheetViews>
  <sheetFormatPr baseColWidth="10" defaultRowHeight="15" x14ac:dyDescent="0.25"/>
  <cols>
    <col min="1" max="1" width="6.28515625" customWidth="1"/>
    <col min="2" max="2" width="51" customWidth="1"/>
    <col min="3" max="4" width="12.140625" customWidth="1"/>
    <col min="5" max="5" width="12.140625" style="48" customWidth="1"/>
    <col min="6" max="8" width="12.140625" customWidth="1"/>
  </cols>
  <sheetData>
    <row r="2" spans="1:12" x14ac:dyDescent="0.25">
      <c r="A2" s="158" t="s">
        <v>147</v>
      </c>
      <c r="B2" s="158"/>
      <c r="C2" s="158"/>
      <c r="D2" s="158"/>
      <c r="E2" s="158"/>
      <c r="F2" s="158"/>
      <c r="G2" s="158"/>
      <c r="H2" s="158"/>
    </row>
    <row r="3" spans="1:12" x14ac:dyDescent="0.25">
      <c r="A3" t="s">
        <v>51</v>
      </c>
    </row>
    <row r="4" spans="1:12" ht="15" customHeight="1" x14ac:dyDescent="0.25">
      <c r="A4" s="163"/>
      <c r="B4" s="164"/>
      <c r="C4" s="146" t="s">
        <v>113</v>
      </c>
      <c r="D4" s="159"/>
      <c r="E4" s="147"/>
      <c r="F4" s="160" t="s">
        <v>114</v>
      </c>
      <c r="G4" s="161"/>
      <c r="H4" s="162"/>
    </row>
    <row r="5" spans="1:12" ht="77.25" customHeight="1" x14ac:dyDescent="0.25">
      <c r="A5" s="165"/>
      <c r="B5" s="166"/>
      <c r="C5" s="2" t="s">
        <v>73</v>
      </c>
      <c r="D5" s="2" t="s">
        <v>76</v>
      </c>
      <c r="E5" s="2" t="s">
        <v>155</v>
      </c>
      <c r="F5" s="2" t="s">
        <v>74</v>
      </c>
      <c r="G5" s="2" t="s">
        <v>75</v>
      </c>
      <c r="H5" s="2" t="s">
        <v>72</v>
      </c>
      <c r="I5" s="1"/>
      <c r="L5" s="1"/>
    </row>
    <row r="6" spans="1:12" x14ac:dyDescent="0.25">
      <c r="A6" s="3" t="s">
        <v>0</v>
      </c>
      <c r="B6" s="4"/>
      <c r="C6" s="5"/>
      <c r="D6" s="1"/>
      <c r="E6" s="5"/>
      <c r="F6" s="5"/>
      <c r="G6" s="4"/>
      <c r="H6" s="25"/>
    </row>
    <row r="7" spans="1:12" x14ac:dyDescent="0.25">
      <c r="A7" s="3"/>
      <c r="B7" s="4" t="s">
        <v>1</v>
      </c>
      <c r="C7" s="7">
        <v>54.8</v>
      </c>
      <c r="D7" s="6">
        <v>45.69</v>
      </c>
      <c r="E7" s="7">
        <v>51.69</v>
      </c>
      <c r="F7" s="7">
        <v>52.92</v>
      </c>
      <c r="G7" s="15">
        <v>50.97</v>
      </c>
      <c r="H7" s="7">
        <v>51.01</v>
      </c>
    </row>
    <row r="8" spans="1:12" x14ac:dyDescent="0.25">
      <c r="A8" s="3"/>
      <c r="B8" s="4" t="s">
        <v>2</v>
      </c>
      <c r="C8" s="7">
        <v>45.2</v>
      </c>
      <c r="D8" s="6">
        <v>54.31</v>
      </c>
      <c r="E8" s="7">
        <v>48.31</v>
      </c>
      <c r="F8" s="7">
        <v>47.08</v>
      </c>
      <c r="G8" s="15">
        <v>49.06</v>
      </c>
      <c r="H8" s="7">
        <v>48.99</v>
      </c>
    </row>
    <row r="9" spans="1:12" x14ac:dyDescent="0.25">
      <c r="A9" s="3"/>
      <c r="B9" s="38" t="s">
        <v>46</v>
      </c>
      <c r="C9" s="43">
        <f>SUM(C7:C8)</f>
        <v>100</v>
      </c>
      <c r="D9" s="43">
        <f t="shared" ref="D9:G9" si="0">SUM(D7:D8)</f>
        <v>100</v>
      </c>
      <c r="E9" s="43">
        <f t="shared" si="0"/>
        <v>100</v>
      </c>
      <c r="F9" s="43">
        <f t="shared" si="0"/>
        <v>100</v>
      </c>
      <c r="G9" s="43">
        <f t="shared" si="0"/>
        <v>100.03</v>
      </c>
      <c r="H9" s="42">
        <f>SUM(H7:H8)</f>
        <v>100</v>
      </c>
    </row>
    <row r="10" spans="1:12" x14ac:dyDescent="0.25">
      <c r="A10" s="11" t="s">
        <v>3</v>
      </c>
      <c r="B10" s="12"/>
      <c r="C10" s="14"/>
      <c r="D10" s="13"/>
      <c r="E10" s="14"/>
      <c r="F10" s="14"/>
      <c r="G10" s="59"/>
      <c r="H10" s="25"/>
    </row>
    <row r="11" spans="1:12" x14ac:dyDescent="0.25">
      <c r="A11" s="3"/>
      <c r="B11" s="4" t="s">
        <v>4</v>
      </c>
      <c r="C11" s="7">
        <v>36.08</v>
      </c>
      <c r="D11" s="6">
        <v>49.54</v>
      </c>
      <c r="E11" s="7">
        <v>40.68</v>
      </c>
      <c r="F11" s="7">
        <v>26.56</v>
      </c>
      <c r="G11" s="15">
        <v>18.7</v>
      </c>
      <c r="H11" s="7">
        <v>19.02</v>
      </c>
    </row>
    <row r="12" spans="1:12" x14ac:dyDescent="0.25">
      <c r="A12" s="3"/>
      <c r="B12" s="4" t="s">
        <v>5</v>
      </c>
      <c r="C12" s="7">
        <v>27.13</v>
      </c>
      <c r="D12" s="6">
        <v>22.49</v>
      </c>
      <c r="E12" s="7">
        <v>25.54</v>
      </c>
      <c r="F12" s="7">
        <v>28.2</v>
      </c>
      <c r="G12" s="15">
        <v>25.78</v>
      </c>
      <c r="H12" s="7">
        <v>25.86</v>
      </c>
    </row>
    <row r="13" spans="1:12" x14ac:dyDescent="0.25">
      <c r="A13" s="3"/>
      <c r="B13" s="4" t="s">
        <v>6</v>
      </c>
      <c r="C13" s="7">
        <v>18.510000000000002</v>
      </c>
      <c r="D13" s="6">
        <v>15.74</v>
      </c>
      <c r="E13" s="7">
        <v>17.57</v>
      </c>
      <c r="F13" s="7">
        <v>21.67</v>
      </c>
      <c r="G13" s="15">
        <v>28.24</v>
      </c>
      <c r="H13" s="7">
        <v>28.01</v>
      </c>
    </row>
    <row r="14" spans="1:12" x14ac:dyDescent="0.25">
      <c r="A14" s="3"/>
      <c r="B14" s="4" t="s">
        <v>7</v>
      </c>
      <c r="C14" s="7">
        <v>18.29</v>
      </c>
      <c r="D14" s="6">
        <v>12.22</v>
      </c>
      <c r="E14" s="7">
        <v>16.21</v>
      </c>
      <c r="F14" s="7">
        <v>23.57</v>
      </c>
      <c r="G14" s="7">
        <v>27.23</v>
      </c>
      <c r="H14" s="7">
        <v>27.1</v>
      </c>
    </row>
    <row r="15" spans="1:12" x14ac:dyDescent="0.25">
      <c r="A15" s="8"/>
      <c r="B15" s="38" t="s">
        <v>46</v>
      </c>
      <c r="C15" s="42">
        <f>SUM(C11:C14)</f>
        <v>100.00999999999999</v>
      </c>
      <c r="D15" s="42">
        <f t="shared" ref="D15:G15" si="1">SUM(D11:D14)</f>
        <v>99.99</v>
      </c>
      <c r="E15" s="42">
        <f t="shared" si="1"/>
        <v>100</v>
      </c>
      <c r="F15" s="42">
        <f t="shared" si="1"/>
        <v>100</v>
      </c>
      <c r="G15" s="42">
        <f t="shared" si="1"/>
        <v>99.95</v>
      </c>
      <c r="H15" s="42">
        <f>SUM(H11:H14)</f>
        <v>99.990000000000009</v>
      </c>
    </row>
    <row r="16" spans="1:12" x14ac:dyDescent="0.25">
      <c r="A16" s="98" t="s">
        <v>81</v>
      </c>
      <c r="B16" s="12"/>
      <c r="C16" s="17"/>
      <c r="D16" s="13"/>
      <c r="E16" s="17"/>
      <c r="F16" s="17"/>
      <c r="G16" s="59"/>
      <c r="H16" s="5"/>
    </row>
    <row r="17" spans="1:9" x14ac:dyDescent="0.25">
      <c r="A17" s="3"/>
      <c r="B17" s="4" t="s">
        <v>8</v>
      </c>
      <c r="C17" s="7">
        <v>0.03</v>
      </c>
      <c r="D17" s="6">
        <v>0.52</v>
      </c>
      <c r="E17" s="7">
        <v>0.2</v>
      </c>
      <c r="F17" s="7">
        <v>0.55000000000000004</v>
      </c>
      <c r="G17" s="15">
        <v>1.27</v>
      </c>
      <c r="H17" s="7">
        <v>1.23</v>
      </c>
    </row>
    <row r="18" spans="1:9" x14ac:dyDescent="0.25">
      <c r="A18" s="3"/>
      <c r="B18" s="4" t="s">
        <v>64</v>
      </c>
      <c r="C18" s="7">
        <v>4.96</v>
      </c>
      <c r="D18" s="6">
        <v>6.28</v>
      </c>
      <c r="E18" s="7">
        <v>5.4</v>
      </c>
      <c r="F18" s="7">
        <v>15.22</v>
      </c>
      <c r="G18" s="15">
        <v>6.35</v>
      </c>
      <c r="H18" s="7">
        <v>6.65</v>
      </c>
    </row>
    <row r="19" spans="1:9" x14ac:dyDescent="0.25">
      <c r="A19" s="3"/>
      <c r="B19" s="4" t="s">
        <v>9</v>
      </c>
      <c r="C19" s="7">
        <v>17.11</v>
      </c>
      <c r="D19" s="6">
        <v>14.45</v>
      </c>
      <c r="E19" s="7">
        <v>16.21</v>
      </c>
      <c r="F19" s="7">
        <v>8.5500000000000007</v>
      </c>
      <c r="G19" s="15">
        <v>21.75</v>
      </c>
      <c r="H19" s="7">
        <v>21.29</v>
      </c>
    </row>
    <row r="20" spans="1:9" x14ac:dyDescent="0.25">
      <c r="A20" s="3"/>
      <c r="B20" s="4" t="s">
        <v>10</v>
      </c>
      <c r="C20" s="7">
        <v>13.72</v>
      </c>
      <c r="D20" s="6">
        <v>18.41</v>
      </c>
      <c r="E20" s="7">
        <v>15.31</v>
      </c>
      <c r="F20" s="7">
        <v>19.079999999999998</v>
      </c>
      <c r="G20" s="15">
        <v>25.65</v>
      </c>
      <c r="H20" s="7">
        <v>25.42</v>
      </c>
    </row>
    <row r="21" spans="1:9" x14ac:dyDescent="0.25">
      <c r="A21" s="3"/>
      <c r="B21" s="4" t="s">
        <v>11</v>
      </c>
      <c r="C21" s="7">
        <v>32.299999999999997</v>
      </c>
      <c r="D21" s="6">
        <v>32.700000000000003</v>
      </c>
      <c r="E21" s="7">
        <v>32.43</v>
      </c>
      <c r="F21" s="7">
        <v>35.75</v>
      </c>
      <c r="G21" s="15">
        <v>25.66</v>
      </c>
      <c r="H21" s="7">
        <v>26.01</v>
      </c>
    </row>
    <row r="22" spans="1:9" x14ac:dyDescent="0.25">
      <c r="A22" s="3"/>
      <c r="B22" s="4" t="s">
        <v>12</v>
      </c>
      <c r="C22" s="7">
        <v>31.88</v>
      </c>
      <c r="D22" s="6">
        <v>27.63</v>
      </c>
      <c r="E22" s="7">
        <v>30.44</v>
      </c>
      <c r="F22" s="7">
        <v>20.84</v>
      </c>
      <c r="G22" s="7">
        <v>19.34</v>
      </c>
      <c r="H22" s="7">
        <v>19.39</v>
      </c>
    </row>
    <row r="23" spans="1:9" x14ac:dyDescent="0.25">
      <c r="A23" s="8"/>
      <c r="B23" s="40" t="s">
        <v>46</v>
      </c>
      <c r="C23" s="42">
        <f>SUM(C17:C22)</f>
        <v>100</v>
      </c>
      <c r="D23" s="42">
        <f t="shared" ref="D23:G23" si="2">SUM(D17:D22)</f>
        <v>99.99</v>
      </c>
      <c r="E23" s="42">
        <f t="shared" si="2"/>
        <v>99.990000000000009</v>
      </c>
      <c r="F23" s="42">
        <f t="shared" si="2"/>
        <v>99.990000000000009</v>
      </c>
      <c r="G23" s="42">
        <f t="shared" si="2"/>
        <v>100.02</v>
      </c>
      <c r="H23" s="41">
        <f>SUM(H17:H22)</f>
        <v>99.990000000000009</v>
      </c>
    </row>
    <row r="24" spans="1:9" x14ac:dyDescent="0.25">
      <c r="A24" s="11" t="s">
        <v>67</v>
      </c>
      <c r="B24" s="12"/>
      <c r="C24" s="14"/>
      <c r="D24" s="13"/>
      <c r="E24" s="14"/>
      <c r="F24" s="14"/>
      <c r="G24" s="59"/>
      <c r="H24" s="25"/>
    </row>
    <row r="25" spans="1:9" x14ac:dyDescent="0.25">
      <c r="A25" s="3"/>
      <c r="B25" s="4" t="s">
        <v>13</v>
      </c>
      <c r="C25" s="7">
        <v>1.61</v>
      </c>
      <c r="D25" s="6">
        <v>2.2200000000000002</v>
      </c>
      <c r="E25" s="7">
        <v>1.82</v>
      </c>
      <c r="F25" s="7">
        <v>1.34</v>
      </c>
      <c r="G25" s="15">
        <v>2.25</v>
      </c>
      <c r="H25" s="7">
        <v>2.2200000000000002</v>
      </c>
    </row>
    <row r="26" spans="1:9" x14ac:dyDescent="0.25">
      <c r="A26" s="3"/>
      <c r="B26" s="4" t="s">
        <v>14</v>
      </c>
      <c r="C26" s="7">
        <v>11.36</v>
      </c>
      <c r="D26" s="6">
        <v>12.61</v>
      </c>
      <c r="E26" s="7">
        <v>11.73</v>
      </c>
      <c r="F26" s="7">
        <v>6.82</v>
      </c>
      <c r="G26" s="15">
        <v>13.38</v>
      </c>
      <c r="H26" s="7">
        <v>13.15</v>
      </c>
      <c r="I26" s="48"/>
    </row>
    <row r="27" spans="1:9" x14ac:dyDescent="0.25">
      <c r="A27" s="3"/>
      <c r="B27" s="4" t="s">
        <v>15</v>
      </c>
      <c r="C27" s="7">
        <v>8.7100000000000009</v>
      </c>
      <c r="D27" s="6">
        <v>6.44</v>
      </c>
      <c r="E27" s="7">
        <v>7.93</v>
      </c>
      <c r="F27" s="7">
        <v>2.33</v>
      </c>
      <c r="G27" s="15">
        <v>6.69</v>
      </c>
      <c r="H27" s="7">
        <v>6.53</v>
      </c>
    </row>
    <row r="28" spans="1:9" x14ac:dyDescent="0.25">
      <c r="A28" s="3"/>
      <c r="B28" s="4" t="s">
        <v>16</v>
      </c>
      <c r="C28" s="7">
        <v>14.12</v>
      </c>
      <c r="D28" s="6">
        <v>16.399999999999999</v>
      </c>
      <c r="E28" s="7">
        <v>14.9</v>
      </c>
      <c r="F28" s="7">
        <v>10.94</v>
      </c>
      <c r="G28" s="15">
        <v>10.92</v>
      </c>
      <c r="H28" s="7">
        <v>10.92</v>
      </c>
    </row>
    <row r="29" spans="1:9" x14ac:dyDescent="0.25">
      <c r="A29" s="3"/>
      <c r="B29" s="4" t="s">
        <v>17</v>
      </c>
      <c r="C29" s="7">
        <v>7.78</v>
      </c>
      <c r="D29" s="6">
        <v>7.39</v>
      </c>
      <c r="E29" s="7">
        <v>7.65</v>
      </c>
      <c r="F29" s="7">
        <v>5.21</v>
      </c>
      <c r="G29" s="15">
        <v>5.65</v>
      </c>
      <c r="H29" s="7">
        <v>5.64</v>
      </c>
    </row>
    <row r="30" spans="1:9" x14ac:dyDescent="0.25">
      <c r="A30" s="3"/>
      <c r="B30" s="4" t="s">
        <v>18</v>
      </c>
      <c r="C30" s="7">
        <v>9.66</v>
      </c>
      <c r="D30" s="15">
        <v>11.09</v>
      </c>
      <c r="E30" s="7">
        <v>10.15</v>
      </c>
      <c r="F30" s="7">
        <v>40.76</v>
      </c>
      <c r="G30" s="15">
        <v>2.38</v>
      </c>
      <c r="H30" s="7">
        <v>3.73</v>
      </c>
    </row>
    <row r="31" spans="1:9" x14ac:dyDescent="0.25">
      <c r="A31" s="3"/>
      <c r="B31" s="4" t="s">
        <v>19</v>
      </c>
      <c r="C31" s="7">
        <v>6.31</v>
      </c>
      <c r="D31" s="6">
        <v>1.6</v>
      </c>
      <c r="E31" s="7">
        <v>4.7</v>
      </c>
      <c r="F31" s="7">
        <v>3</v>
      </c>
      <c r="G31" s="15">
        <v>5.32</v>
      </c>
      <c r="H31" s="7">
        <v>5.24</v>
      </c>
    </row>
    <row r="32" spans="1:9" x14ac:dyDescent="0.25">
      <c r="A32" s="3"/>
      <c r="B32" s="4" t="s">
        <v>20</v>
      </c>
      <c r="C32" s="7">
        <v>3.6</v>
      </c>
      <c r="D32" s="6">
        <v>3.69</v>
      </c>
      <c r="E32" s="7">
        <v>3.63</v>
      </c>
      <c r="F32" s="7">
        <v>0.48</v>
      </c>
      <c r="G32" s="15">
        <v>3.57</v>
      </c>
      <c r="H32" s="7">
        <v>3.46</v>
      </c>
    </row>
    <row r="33" spans="1:8" x14ac:dyDescent="0.25">
      <c r="A33" s="3"/>
      <c r="B33" s="4" t="s">
        <v>21</v>
      </c>
      <c r="C33" s="7">
        <v>0.76</v>
      </c>
      <c r="D33" s="6">
        <v>1.85</v>
      </c>
      <c r="E33" s="7">
        <v>1.1299999999999999</v>
      </c>
      <c r="F33" s="7">
        <v>7.0000000000000007E-2</v>
      </c>
      <c r="G33" s="15">
        <v>1.5</v>
      </c>
      <c r="H33" s="7">
        <v>1.45</v>
      </c>
    </row>
    <row r="34" spans="1:8" s="52" customFormat="1" ht="30" x14ac:dyDescent="0.25">
      <c r="A34" s="18"/>
      <c r="B34" s="19" t="s">
        <v>22</v>
      </c>
      <c r="C34" s="21">
        <v>12.23</v>
      </c>
      <c r="D34" s="20">
        <v>11.01</v>
      </c>
      <c r="E34" s="21">
        <v>11.81</v>
      </c>
      <c r="F34" s="21">
        <v>5.61</v>
      </c>
      <c r="G34" s="37">
        <v>10.33</v>
      </c>
      <c r="H34" s="21">
        <v>10.16</v>
      </c>
    </row>
    <row r="35" spans="1:8" s="52" customFormat="1" ht="30" x14ac:dyDescent="0.25">
      <c r="A35" s="18"/>
      <c r="B35" s="19" t="s">
        <v>23</v>
      </c>
      <c r="C35" s="21">
        <v>14.88</v>
      </c>
      <c r="D35" s="20">
        <v>19.89</v>
      </c>
      <c r="E35" s="21">
        <v>16.600000000000001</v>
      </c>
      <c r="F35" s="21">
        <v>11.33</v>
      </c>
      <c r="G35" s="37">
        <v>34.46</v>
      </c>
      <c r="H35" s="21">
        <v>33.65</v>
      </c>
    </row>
    <row r="36" spans="1:8" x14ac:dyDescent="0.25">
      <c r="A36" s="3"/>
      <c r="B36" s="4" t="s">
        <v>24</v>
      </c>
      <c r="C36" s="7">
        <v>9.06</v>
      </c>
      <c r="D36" s="7">
        <v>5.8</v>
      </c>
      <c r="E36" s="7">
        <v>7.94</v>
      </c>
      <c r="F36" s="7">
        <v>12.1</v>
      </c>
      <c r="G36" s="15">
        <v>3.55</v>
      </c>
      <c r="H36" s="7">
        <v>3.85</v>
      </c>
    </row>
    <row r="37" spans="1:8" x14ac:dyDescent="0.25">
      <c r="A37" s="3"/>
      <c r="B37" s="38" t="s">
        <v>46</v>
      </c>
      <c r="C37" s="42">
        <f>SUM(C25:C36)</f>
        <v>100.08</v>
      </c>
      <c r="D37" s="42">
        <f t="shared" ref="D37:G37" si="3">SUM(D25:D36)</f>
        <v>99.990000000000009</v>
      </c>
      <c r="E37" s="42">
        <f t="shared" si="3"/>
        <v>99.990000000000009</v>
      </c>
      <c r="F37" s="42">
        <f t="shared" si="3"/>
        <v>99.99</v>
      </c>
      <c r="G37" s="42">
        <f t="shared" si="3"/>
        <v>100</v>
      </c>
      <c r="H37" s="42">
        <f>SUM(H25:H36)</f>
        <v>100</v>
      </c>
    </row>
    <row r="38" spans="1:8" x14ac:dyDescent="0.25">
      <c r="A38" s="11" t="s">
        <v>66</v>
      </c>
      <c r="B38" s="12"/>
      <c r="C38" s="17"/>
      <c r="D38" s="13"/>
      <c r="E38" s="17"/>
      <c r="F38" s="17"/>
      <c r="G38" s="59"/>
      <c r="H38" s="5"/>
    </row>
    <row r="39" spans="1:8" ht="30" x14ac:dyDescent="0.25">
      <c r="A39" s="3"/>
      <c r="B39" s="32" t="s">
        <v>65</v>
      </c>
      <c r="C39" s="21">
        <v>14.22</v>
      </c>
      <c r="D39" s="20">
        <v>8.8800000000000008</v>
      </c>
      <c r="E39" s="21">
        <v>12.38</v>
      </c>
      <c r="F39" s="21">
        <v>21.78</v>
      </c>
      <c r="G39" s="37">
        <v>11.43</v>
      </c>
      <c r="H39" s="21">
        <v>11.79</v>
      </c>
    </row>
    <row r="40" spans="1:8" x14ac:dyDescent="0.25">
      <c r="A40" s="3"/>
      <c r="B40" s="4" t="s">
        <v>63</v>
      </c>
      <c r="C40" s="7">
        <v>23.48</v>
      </c>
      <c r="D40" s="6">
        <v>45.55</v>
      </c>
      <c r="E40" s="7">
        <v>31.07</v>
      </c>
      <c r="F40" s="7">
        <v>67.45</v>
      </c>
      <c r="G40" s="15">
        <v>77.58</v>
      </c>
      <c r="H40" s="21">
        <v>77.23</v>
      </c>
    </row>
    <row r="41" spans="1:8" x14ac:dyDescent="0.25">
      <c r="A41" s="3"/>
      <c r="B41" s="4" t="s">
        <v>25</v>
      </c>
      <c r="C41" s="7">
        <v>40.14</v>
      </c>
      <c r="D41" s="6">
        <v>33.130000000000003</v>
      </c>
      <c r="E41" s="7">
        <v>37.729999999999997</v>
      </c>
      <c r="F41" s="7">
        <v>8.18</v>
      </c>
      <c r="G41" s="15">
        <v>7.44</v>
      </c>
      <c r="H41" s="21">
        <v>7.46</v>
      </c>
    </row>
    <row r="42" spans="1:8" x14ac:dyDescent="0.25">
      <c r="A42" s="3"/>
      <c r="B42" s="4" t="s">
        <v>62</v>
      </c>
      <c r="C42" s="7">
        <v>18.63</v>
      </c>
      <c r="D42" s="6">
        <v>8.91</v>
      </c>
      <c r="E42" s="7">
        <v>15.29</v>
      </c>
      <c r="F42" s="7">
        <v>1.1399999999999999</v>
      </c>
      <c r="G42" s="15">
        <v>2.0699999999999998</v>
      </c>
      <c r="H42" s="21">
        <v>2.0299999999999998</v>
      </c>
    </row>
    <row r="43" spans="1:8" x14ac:dyDescent="0.25">
      <c r="A43" s="3"/>
      <c r="B43" s="4" t="s">
        <v>26</v>
      </c>
      <c r="C43" s="7">
        <v>3.53</v>
      </c>
      <c r="D43" s="6">
        <v>3.52</v>
      </c>
      <c r="E43" s="7">
        <v>3.53</v>
      </c>
      <c r="F43" s="7">
        <v>1.45</v>
      </c>
      <c r="G43" s="15">
        <v>1.48</v>
      </c>
      <c r="H43" s="21">
        <v>1.48</v>
      </c>
    </row>
    <row r="44" spans="1:8" x14ac:dyDescent="0.25">
      <c r="A44" s="3"/>
      <c r="B44" s="40" t="s">
        <v>46</v>
      </c>
      <c r="C44" s="43">
        <f>SUM(C39:C43)</f>
        <v>100</v>
      </c>
      <c r="D44" s="43">
        <f>SUM(D39:D43)</f>
        <v>99.99</v>
      </c>
      <c r="E44" s="43">
        <f>SUM(E39:E43)</f>
        <v>100</v>
      </c>
      <c r="F44" s="43">
        <f>SUM(F39:F43)</f>
        <v>100</v>
      </c>
      <c r="G44" s="43">
        <v>100</v>
      </c>
      <c r="H44" s="43">
        <f>SUM(H39:H43)</f>
        <v>99.990000000000009</v>
      </c>
    </row>
    <row r="45" spans="1:8" x14ac:dyDescent="0.25">
      <c r="A45" s="11" t="s">
        <v>154</v>
      </c>
      <c r="B45" s="12"/>
      <c r="C45" s="17"/>
      <c r="D45" s="13"/>
      <c r="E45" s="17"/>
      <c r="F45" s="17"/>
      <c r="G45" s="59"/>
      <c r="H45" s="22"/>
    </row>
    <row r="46" spans="1:8" x14ac:dyDescent="0.25">
      <c r="A46" s="3"/>
      <c r="B46" s="4" t="s">
        <v>56</v>
      </c>
      <c r="C46" s="7">
        <v>13.76</v>
      </c>
      <c r="D46" s="6">
        <v>10.06</v>
      </c>
      <c r="E46" s="7">
        <v>12.5</v>
      </c>
      <c r="F46" s="7">
        <v>13.2</v>
      </c>
      <c r="G46" s="15">
        <v>9.1</v>
      </c>
      <c r="H46" s="21">
        <v>9.24</v>
      </c>
    </row>
    <row r="47" spans="1:8" x14ac:dyDescent="0.25">
      <c r="A47" s="3"/>
      <c r="B47" s="4" t="s">
        <v>57</v>
      </c>
      <c r="C47" s="7">
        <v>23.71</v>
      </c>
      <c r="D47" s="6">
        <v>25.86</v>
      </c>
      <c r="E47" s="7">
        <v>24.44</v>
      </c>
      <c r="F47" s="7">
        <v>40.21</v>
      </c>
      <c r="G47" s="15">
        <v>21.91</v>
      </c>
      <c r="H47" s="21">
        <v>22.55</v>
      </c>
    </row>
    <row r="48" spans="1:8" x14ac:dyDescent="0.25">
      <c r="A48" s="3"/>
      <c r="B48" s="4" t="s">
        <v>58</v>
      </c>
      <c r="C48" s="7">
        <v>22.58</v>
      </c>
      <c r="D48" s="6">
        <v>23.57</v>
      </c>
      <c r="E48" s="7">
        <v>22.92</v>
      </c>
      <c r="F48" s="7">
        <v>24.78</v>
      </c>
      <c r="G48" s="15">
        <v>24.22</v>
      </c>
      <c r="H48" s="21">
        <v>24.24</v>
      </c>
    </row>
    <row r="49" spans="1:8" x14ac:dyDescent="0.25">
      <c r="A49" s="3"/>
      <c r="B49" s="4" t="s">
        <v>59</v>
      </c>
      <c r="C49" s="7">
        <v>31.9</v>
      </c>
      <c r="D49" s="6">
        <v>33.380000000000003</v>
      </c>
      <c r="E49" s="7">
        <v>32.4</v>
      </c>
      <c r="F49" s="7">
        <v>18.149999999999999</v>
      </c>
      <c r="G49" s="15">
        <v>31.79</v>
      </c>
      <c r="H49" s="21">
        <v>31.31</v>
      </c>
    </row>
    <row r="50" spans="1:8" x14ac:dyDescent="0.25">
      <c r="A50" s="3"/>
      <c r="B50" s="4" t="s">
        <v>60</v>
      </c>
      <c r="C50" s="7">
        <v>7.75</v>
      </c>
      <c r="D50" s="6">
        <v>7.13</v>
      </c>
      <c r="E50" s="7">
        <v>7.54</v>
      </c>
      <c r="F50" s="7">
        <v>3.44</v>
      </c>
      <c r="G50" s="15">
        <v>12.93</v>
      </c>
      <c r="H50" s="21">
        <v>12.59</v>
      </c>
    </row>
    <row r="51" spans="1:8" x14ac:dyDescent="0.25">
      <c r="A51" s="8"/>
      <c r="B51" s="38" t="s">
        <v>46</v>
      </c>
      <c r="C51" s="42">
        <f>SUM(C46:C50)</f>
        <v>99.699999999999989</v>
      </c>
      <c r="D51" s="42">
        <f t="shared" ref="D51:G51" si="4">SUM(D46:D50)</f>
        <v>100</v>
      </c>
      <c r="E51" s="42">
        <f t="shared" si="4"/>
        <v>99.8</v>
      </c>
      <c r="F51" s="42">
        <f t="shared" si="4"/>
        <v>99.78</v>
      </c>
      <c r="G51" s="42">
        <f t="shared" si="4"/>
        <v>99.949999999999989</v>
      </c>
      <c r="H51" s="39">
        <f>SUM(H46:H50)</f>
        <v>99.93</v>
      </c>
    </row>
    <row r="52" spans="1:8" x14ac:dyDescent="0.25">
      <c r="A52" s="11" t="s">
        <v>27</v>
      </c>
      <c r="B52" s="12"/>
      <c r="C52" s="22"/>
      <c r="D52" s="36"/>
      <c r="E52" s="22"/>
      <c r="F52" s="22"/>
      <c r="G52" s="36"/>
      <c r="H52" s="60"/>
    </row>
    <row r="53" spans="1:8" x14ac:dyDescent="0.25">
      <c r="A53" s="3"/>
      <c r="B53" s="4" t="s">
        <v>115</v>
      </c>
      <c r="C53" s="21">
        <v>15</v>
      </c>
      <c r="D53" s="37">
        <v>30.07</v>
      </c>
      <c r="E53" s="21">
        <v>20.170000000000002</v>
      </c>
      <c r="F53" s="21">
        <v>24.75</v>
      </c>
      <c r="G53" s="37">
        <v>52.41</v>
      </c>
      <c r="H53" s="21">
        <v>51.44</v>
      </c>
    </row>
    <row r="54" spans="1:8" x14ac:dyDescent="0.25">
      <c r="A54" s="3"/>
      <c r="B54" s="4" t="s">
        <v>28</v>
      </c>
      <c r="C54" s="21">
        <v>72.03</v>
      </c>
      <c r="D54" s="37">
        <v>61.87</v>
      </c>
      <c r="E54" s="21">
        <v>68.56</v>
      </c>
      <c r="F54" s="21">
        <v>68.27</v>
      </c>
      <c r="G54" s="37">
        <v>45.35</v>
      </c>
      <c r="H54" s="21">
        <v>46.16</v>
      </c>
    </row>
    <row r="55" spans="1:8" x14ac:dyDescent="0.25">
      <c r="A55" s="3"/>
      <c r="B55" s="4" t="s">
        <v>29</v>
      </c>
      <c r="C55" s="21">
        <v>12.81</v>
      </c>
      <c r="D55" s="37">
        <v>8.0500000000000007</v>
      </c>
      <c r="E55" s="21">
        <v>11.18</v>
      </c>
      <c r="F55" s="21">
        <v>6.89</v>
      </c>
      <c r="G55" s="37">
        <v>2.16</v>
      </c>
      <c r="H55" s="21">
        <v>2.33</v>
      </c>
    </row>
    <row r="56" spans="1:8" x14ac:dyDescent="0.25">
      <c r="A56" s="3"/>
      <c r="B56" s="40" t="s">
        <v>46</v>
      </c>
      <c r="C56" s="41">
        <f>SUM(C53:C55)</f>
        <v>99.84</v>
      </c>
      <c r="D56" s="41">
        <f t="shared" ref="D56:G56" si="5">SUM(D53:D55)</f>
        <v>99.99</v>
      </c>
      <c r="E56" s="41">
        <f t="shared" si="5"/>
        <v>99.91</v>
      </c>
      <c r="F56" s="41">
        <f t="shared" si="5"/>
        <v>99.91</v>
      </c>
      <c r="G56" s="41">
        <f t="shared" si="5"/>
        <v>99.919999999999987</v>
      </c>
      <c r="H56" s="41">
        <f>SUM(H53:H55)</f>
        <v>99.929999999999993</v>
      </c>
    </row>
    <row r="57" spans="1:8" x14ac:dyDescent="0.25">
      <c r="A57" s="11" t="s">
        <v>61</v>
      </c>
      <c r="B57" s="12"/>
      <c r="C57" s="22"/>
      <c r="D57" s="36"/>
      <c r="E57" s="22"/>
      <c r="F57" s="22"/>
      <c r="G57" s="36"/>
      <c r="H57" s="22"/>
    </row>
    <row r="58" spans="1:8" x14ac:dyDescent="0.25">
      <c r="A58" s="3"/>
      <c r="B58" s="4" t="s">
        <v>30</v>
      </c>
      <c r="C58" s="21">
        <v>28.78</v>
      </c>
      <c r="D58" s="37">
        <v>40</v>
      </c>
      <c r="E58" s="21">
        <v>32.380000000000003</v>
      </c>
      <c r="F58" s="21">
        <v>28.96</v>
      </c>
      <c r="G58" s="37">
        <v>74.64</v>
      </c>
      <c r="H58" s="21">
        <v>73.13</v>
      </c>
    </row>
    <row r="59" spans="1:8" x14ac:dyDescent="0.25">
      <c r="A59" s="3"/>
      <c r="B59" s="4" t="s">
        <v>31</v>
      </c>
      <c r="C59" s="21">
        <v>1.4</v>
      </c>
      <c r="D59" s="37">
        <v>1.6</v>
      </c>
      <c r="E59" s="21">
        <v>1.48</v>
      </c>
      <c r="F59" s="21">
        <v>1.21</v>
      </c>
      <c r="G59" s="37">
        <v>6.05</v>
      </c>
      <c r="H59" s="21">
        <v>5.89</v>
      </c>
    </row>
    <row r="60" spans="1:8" x14ac:dyDescent="0.25">
      <c r="A60" s="3"/>
      <c r="B60" s="4" t="s">
        <v>32</v>
      </c>
      <c r="C60" s="21">
        <v>69.510000000000005</v>
      </c>
      <c r="D60" s="37">
        <v>58.38</v>
      </c>
      <c r="E60" s="21">
        <v>65.709999999999994</v>
      </c>
      <c r="F60" s="21">
        <v>70</v>
      </c>
      <c r="G60" s="37">
        <v>19.2</v>
      </c>
      <c r="H60" s="21">
        <v>20.97</v>
      </c>
    </row>
    <row r="61" spans="1:8" x14ac:dyDescent="0.25">
      <c r="A61" s="8"/>
      <c r="B61" s="38" t="s">
        <v>46</v>
      </c>
      <c r="C61" s="39">
        <f>SUM(C58:C60)</f>
        <v>99.69</v>
      </c>
      <c r="D61" s="39">
        <f t="shared" ref="D61:G61" si="6">SUM(D58:D60)</f>
        <v>99.98</v>
      </c>
      <c r="E61" s="39">
        <f t="shared" si="6"/>
        <v>99.57</v>
      </c>
      <c r="F61" s="39">
        <f t="shared" si="6"/>
        <v>100.17</v>
      </c>
      <c r="G61" s="39">
        <f t="shared" si="6"/>
        <v>99.89</v>
      </c>
      <c r="H61" s="39">
        <f>SUM(H58:H60)</f>
        <v>99.99</v>
      </c>
    </row>
    <row r="62" spans="1:8" ht="21" customHeight="1" x14ac:dyDescent="0.25">
      <c r="A62" s="101" t="s">
        <v>85</v>
      </c>
    </row>
    <row r="63" spans="1:8" ht="46.5" customHeight="1" x14ac:dyDescent="0.25">
      <c r="A63" s="150" t="s">
        <v>86</v>
      </c>
      <c r="B63" s="150"/>
      <c r="C63" s="150"/>
      <c r="D63" s="150"/>
      <c r="E63" s="150"/>
      <c r="F63" s="150"/>
      <c r="G63" s="150"/>
      <c r="H63" s="150"/>
    </row>
    <row r="64" spans="1:8" x14ac:dyDescent="0.25">
      <c r="A64" s="101" t="s">
        <v>87</v>
      </c>
    </row>
    <row r="65" spans="1:1" x14ac:dyDescent="0.25">
      <c r="A65" s="101" t="s">
        <v>82</v>
      </c>
    </row>
    <row r="66" spans="1:1" x14ac:dyDescent="0.25">
      <c r="A66" s="101" t="s">
        <v>71</v>
      </c>
    </row>
  </sheetData>
  <mergeCells count="5">
    <mergeCell ref="A2:H2"/>
    <mergeCell ref="C4:E4"/>
    <mergeCell ref="F4:H4"/>
    <mergeCell ref="A4:B5"/>
    <mergeCell ref="A63:H63"/>
  </mergeCells>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zoomScale="80" zoomScaleNormal="80" workbookViewId="0">
      <selection activeCell="F44" sqref="F44"/>
    </sheetView>
  </sheetViews>
  <sheetFormatPr baseColWidth="10" defaultRowHeight="15" x14ac:dyDescent="0.25"/>
  <cols>
    <col min="1" max="1" width="6.28515625" customWidth="1"/>
    <col min="2" max="2" width="76.85546875" customWidth="1"/>
  </cols>
  <sheetData>
    <row r="2" spans="1:9" x14ac:dyDescent="0.25">
      <c r="A2" s="29" t="s">
        <v>148</v>
      </c>
    </row>
    <row r="3" spans="1:9" x14ac:dyDescent="0.25">
      <c r="A3" t="s">
        <v>51</v>
      </c>
    </row>
    <row r="4" spans="1:9" x14ac:dyDescent="0.25">
      <c r="A4" s="151"/>
      <c r="B4" s="152"/>
      <c r="C4" s="153" t="s">
        <v>136</v>
      </c>
      <c r="D4" s="154"/>
      <c r="E4" s="155" t="s">
        <v>133</v>
      </c>
    </row>
    <row r="5" spans="1:9" ht="16.5" customHeight="1" x14ac:dyDescent="0.25">
      <c r="A5" s="107"/>
      <c r="B5" s="111"/>
      <c r="C5" s="106" t="s">
        <v>157</v>
      </c>
      <c r="D5" s="106" t="s">
        <v>158</v>
      </c>
      <c r="E5" s="155"/>
    </row>
    <row r="6" spans="1:9" x14ac:dyDescent="0.25">
      <c r="A6" s="11" t="s">
        <v>47</v>
      </c>
      <c r="B6" s="33"/>
      <c r="C6" s="17"/>
      <c r="D6" s="13"/>
      <c r="E6" s="5"/>
    </row>
    <row r="7" spans="1:9" x14ac:dyDescent="0.25">
      <c r="A7" s="3"/>
      <c r="B7" s="4" t="s">
        <v>42</v>
      </c>
      <c r="C7" s="7">
        <v>35.93</v>
      </c>
      <c r="D7" s="6">
        <v>44.93</v>
      </c>
      <c r="E7" s="7">
        <v>38.83</v>
      </c>
    </row>
    <row r="8" spans="1:9" x14ac:dyDescent="0.25">
      <c r="A8" s="3"/>
      <c r="B8" s="4" t="s">
        <v>43</v>
      </c>
      <c r="C8" s="7">
        <v>12.03</v>
      </c>
      <c r="D8" s="6">
        <v>6.47</v>
      </c>
      <c r="E8" s="7">
        <v>10.24</v>
      </c>
    </row>
    <row r="9" spans="1:9" x14ac:dyDescent="0.25">
      <c r="A9" s="3"/>
      <c r="B9" s="4" t="s">
        <v>44</v>
      </c>
      <c r="C9" s="7">
        <v>23.08</v>
      </c>
      <c r="D9" s="6">
        <v>25.22</v>
      </c>
      <c r="E9" s="7">
        <v>23.77</v>
      </c>
    </row>
    <row r="10" spans="1:9" x14ac:dyDescent="0.25">
      <c r="A10" s="3"/>
      <c r="B10" s="4" t="s">
        <v>45</v>
      </c>
      <c r="C10" s="7">
        <v>28.86</v>
      </c>
      <c r="D10" s="6">
        <v>23.38</v>
      </c>
      <c r="E10" s="7">
        <v>27.09</v>
      </c>
    </row>
    <row r="11" spans="1:9" ht="14.25" customHeight="1" x14ac:dyDescent="0.25">
      <c r="A11" s="8"/>
      <c r="B11" s="38" t="s">
        <v>46</v>
      </c>
      <c r="C11" s="42">
        <f>SUM(C7:C10)</f>
        <v>99.899999999999991</v>
      </c>
      <c r="D11" s="42">
        <f>SUM(D7:D10)</f>
        <v>100</v>
      </c>
      <c r="E11" s="42">
        <f>SUM(E7:E10)</f>
        <v>99.93</v>
      </c>
    </row>
    <row r="12" spans="1:9" x14ac:dyDescent="0.25">
      <c r="A12" s="101" t="s">
        <v>159</v>
      </c>
    </row>
    <row r="13" spans="1:9" x14ac:dyDescent="0.25">
      <c r="A13" s="101" t="s">
        <v>156</v>
      </c>
      <c r="F13" s="63"/>
      <c r="G13" s="63"/>
      <c r="H13" s="63"/>
      <c r="I13" s="63"/>
    </row>
    <row r="14" spans="1:9" x14ac:dyDescent="0.25">
      <c r="A14" s="101" t="s">
        <v>71</v>
      </c>
    </row>
  </sheetData>
  <mergeCells count="3">
    <mergeCell ref="A4:B4"/>
    <mergeCell ref="C4:D4"/>
    <mergeCell ref="E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Graph1</vt:lpstr>
      <vt:lpstr>Tableau 1</vt:lpstr>
      <vt:lpstr>Graph2</vt:lpstr>
      <vt:lpstr>Graph3</vt:lpstr>
      <vt:lpstr>Eclairage, Tableau A </vt:lpstr>
      <vt:lpstr>Tableau A en ligne</vt:lpstr>
      <vt:lpstr>Tableau B en ligne</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BEQUE, Marilyne (DARES)</dc:creator>
  <cp:lastModifiedBy>KESAEV, Elda (DARES)</cp:lastModifiedBy>
  <cp:lastPrinted>2022-05-24T08:45:20Z</cp:lastPrinted>
  <dcterms:created xsi:type="dcterms:W3CDTF">2022-04-08T14:28:28Z</dcterms:created>
  <dcterms:modified xsi:type="dcterms:W3CDTF">2023-04-03T15:36:13Z</dcterms:modified>
</cp:coreProperties>
</file>