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I:\PDF DEFINITIFS 2022\2022-14 Mobilités géographiques\"/>
    </mc:Choice>
  </mc:AlternateContent>
  <bookViews>
    <workbookView xWindow="0" yWindow="0" windowWidth="25200" windowHeight="11250"/>
  </bookViews>
  <sheets>
    <sheet name="Lisez-moi" sheetId="1" r:id="rId1"/>
    <sheet name="Tableau 1" sheetId="2" r:id="rId2"/>
    <sheet name="Carte 1a" sheetId="7" r:id="rId3"/>
    <sheet name="Carte 1b" sheetId="5" r:id="rId4"/>
    <sheet name="Zoom 1a" sheetId="8" r:id="rId5"/>
    <sheet name="Zoom 1b" sheetId="9" r:id="rId6"/>
    <sheet name="Graphique 1a" sheetId="3" r:id="rId7"/>
    <sheet name="Graphique 1b" sheetId="6" r:id="rId8"/>
    <sheet name="Tableau 2" sheetId="4"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9" l="1"/>
  <c r="F10" i="9"/>
  <c r="F9" i="9"/>
  <c r="F8" i="9"/>
  <c r="F7" i="9"/>
  <c r="F6" i="9"/>
  <c r="F5" i="9"/>
  <c r="F4" i="9"/>
  <c r="F11" i="8"/>
  <c r="F10" i="8"/>
  <c r="F9" i="8"/>
  <c r="F8" i="8"/>
  <c r="F7" i="8"/>
  <c r="F6" i="8"/>
  <c r="F5" i="8"/>
  <c r="F4" i="8"/>
  <c r="E4" i="8"/>
  <c r="E6" i="8" l="1"/>
  <c r="E5" i="8"/>
</calcChain>
</file>

<file path=xl/sharedStrings.xml><?xml version="1.0" encoding="utf-8"?>
<sst xmlns="http://schemas.openxmlformats.org/spreadsheetml/2006/main" count="335" uniqueCount="183">
  <si>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</si>
  <si>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</si>
  <si>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</si>
  <si>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</si>
  <si>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Données</t>
  </si>
  <si>
    <t>Définition</t>
  </si>
  <si>
    <t>Sources</t>
  </si>
  <si>
    <t xml:space="preserve">Déclarations sociales nominatives (DSN), c’est-à-dire les fichiers mensuels renseignés par les employeurs et qui sont nécessaires à la gestion de la protection sociale des salariés par les organismes et les administrations concernés. Ces déclarations permettent de connaître les caractéristiques associées aux contrats de travail (dates de début et de fin de contrat, type de contrat, catégorie socioprofessionnelle associée, localisation) et les caractéristiques associées aux salariés (sexe et date de naissance, etc.). 
</t>
  </si>
  <si>
    <t>Les personnes ayant déménagé sont définies ici comme celles ayant eu deux adresses différentes entre deux périodes données : avril 2018, avril 2019, avril 2020 et avril 2021</t>
  </si>
  <si>
    <t>Déclarations sociales nominatives (DSN), contrats en cours en avril 2018, avril 2019, avril 2020 et avril 2021.</t>
  </si>
  <si>
    <t xml:space="preserve"> 2018/2019</t>
  </si>
  <si>
    <t xml:space="preserve"> 2019/2020</t>
  </si>
  <si>
    <t>2020/2021</t>
  </si>
  <si>
    <t>proportion</t>
  </si>
  <si>
    <t>Départements principalement ruraux</t>
  </si>
  <si>
    <t>Départements principalement urbains</t>
  </si>
  <si>
    <t>Départements avec une métropole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</si>
  <si>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</si>
  <si>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</si>
  <si>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</si>
  <si>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</si>
  <si>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</si>
  <si>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</si>
  <si>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</si>
  <si>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</si>
  <si>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</si>
  <si>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</si>
  <si>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</si>
  <si>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</si>
  <si>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</si>
  <si>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</si>
  <si>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</si>
  <si>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</si>
  <si>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</si>
  <si>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</si>
  <si>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</si>
  <si>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</si>
  <si>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</si>
  <si>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</si>
  <si>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</si>
  <si>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</si>
  <si>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</si>
  <si>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</si>
  <si>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</si>
  <si>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</si>
  <si>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</si>
  <si>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</si>
  <si>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</si>
  <si>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</si>
  <si>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</si>
  <si>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</si>
  <si>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</si>
  <si>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</si>
  <si>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</si>
  <si>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</si>
  <si>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</si>
  <si>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</si>
  <si>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</si>
  <si>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</si>
  <si>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</si>
  <si>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</si>
  <si>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</si>
  <si>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</si>
  <si>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</si>
  <si>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</si>
  <si>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</si>
  <si>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</si>
  <si>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</si>
  <si>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</si>
  <si>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</si>
  <si>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</si>
  <si>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</si>
  <si>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</si>
  <si>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</si>
  <si>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</si>
  <si>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</si>
  <si>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</si>
  <si>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</si>
  <si>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</si>
  <si>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</si>
  <si>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</si>
  <si>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</si>
  <si>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</si>
  <si>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</si>
  <si>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</si>
  <si>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</si>
  <si>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</si>
  <si>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</si>
  <si>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</si>
  <si>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</si>
  <si>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</si>
  <si>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</si>
  <si>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</si>
  <si>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</si>
  <si>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</si>
  <si>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</si>
  <si>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</si>
  <si>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</si>
  <si>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</si>
  <si>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</si>
  <si>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</si>
  <si>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</si>
  <si>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</si>
  <si>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</si>
  <si>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</si>
  <si>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</si>
  <si>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</si>
  <si>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</si>
  <si>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</si>
  <si>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</si>
  <si>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</si>
  <si>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</si>
  <si>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Départements</t>
  </si>
  <si>
    <t>avril 2018-2019</t>
  </si>
  <si>
    <t>avril 2019-2020</t>
  </si>
  <si>
    <t>avril 2020-2021</t>
  </si>
  <si>
    <t>Déménagements 2019/2020</t>
  </si>
  <si>
    <t>Déménagements 2020/2021</t>
  </si>
  <si>
    <t>Différence entre les deux périodes</t>
  </si>
  <si>
    <t>[1] Total des personnes du champ</t>
  </si>
  <si>
    <t>[2] Personnes ayant déménagé (en % de [1])</t>
  </si>
  <si>
    <r>
      <t xml:space="preserve">        dont n'ayant pas changé d'établissement </t>
    </r>
    <r>
      <rPr>
        <i/>
        <sz val="11"/>
        <color theme="1"/>
        <rFont val="Calibri"/>
        <family val="2"/>
        <scheme val="minor"/>
      </rPr>
      <t>(en % de [2])</t>
    </r>
  </si>
  <si>
    <t xml:space="preserve">        dont au-delà de 100 kilomètres (en % de [2])</t>
  </si>
  <si>
    <t xml:space="preserve">        dont au-delà de 100 kilomètres et n'ayant pas changé d'établissement (en % de [2])</t>
  </si>
  <si>
    <t>2 178 (12,6%)</t>
  </si>
  <si>
    <t>1 999 (11,8%)</t>
  </si>
  <si>
    <t>2 086 (12,3%)</t>
  </si>
  <si>
    <t>1 250 (57,4%)</t>
  </si>
  <si>
    <t>1 245 (62,3%)</t>
  </si>
  <si>
    <t>1 417 (67,9%)</t>
  </si>
  <si>
    <t>270 (12,4%)</t>
  </si>
  <si>
    <t>233 (11,7%)</t>
  </si>
  <si>
    <t>238 (11,4%)</t>
  </si>
  <si>
    <t>56 (2,6%)</t>
  </si>
  <si>
    <t>55 (2,7%)</t>
  </si>
  <si>
    <t>69 (3,3%)</t>
  </si>
  <si>
    <t>… une autre commune du pôle principal</t>
  </si>
  <si>
    <t>… une commune d'un pôle secondaire</t>
  </si>
  <si>
    <t>… une commune de la couronne</t>
  </si>
  <si>
    <t>… une sortie de l'aire d'attraction</t>
  </si>
  <si>
    <t>Départ de la commune centre pour …</t>
  </si>
  <si>
    <t>… la même commune centre</t>
  </si>
  <si>
    <t>Taux de variation</t>
  </si>
  <si>
    <t>écart</t>
  </si>
  <si>
    <t>Tableau 1 : Salariés du privé déménageant en France entre 2018 et 2021 (en milliers)</t>
  </si>
  <si>
    <t>Proportion de déménagements des salariés du privé à plus de 100 kilomètres selon l’urbanisation des départements de départ, contribution des métiers télétravaillant le plus</t>
  </si>
  <si>
    <t>Contribution des métiers télétravaillant le plus</t>
  </si>
  <si>
    <t>Graphique 1a : Proportion de déménagements des salariés du privé à plus de 100 kilomètres selon l’urbanisation des départements de départ, contribution des métiers télétravaillant le plus</t>
  </si>
  <si>
    <t>Graphique 1b : Proportion de déménagements des salariés du privé à plus de 100 kilomètres selon l’urbanisation des départements d'arrivée, contribution des métiers télétravaillant le plus</t>
  </si>
  <si>
    <t>Proportion de déménagements des salariés du privé à plus de 100 kilomètres selon l’urbanisation des départements d'arrivée, contribution des métiers télétravaillant le plus</t>
  </si>
  <si>
    <t xml:space="preserve"> Proportion des déménagements de salariés du privé au départ des communes-centre des cinq plus grandes unités urbaines</t>
  </si>
  <si>
    <t>Tableau 2 :  Proportion des déménagements de salariés du privé au départ des communes-centre des cinq plus grandes unités urbaines</t>
  </si>
  <si>
    <t>Secteur privé hors agriculture et particuliers employeurs. Au mois d’avril en début et fin de période considérée à ces deux dates.</t>
  </si>
  <si>
    <t>Dares Analyses : Quelles mobilités géographiques des salariés du privé durant la crise sanitaire ?</t>
  </si>
  <si>
    <t>Carte 1a : Variation du nombre de salariés du privé déménageant en France à plus de 100 km par département de départ, entre la période 2021/2020 et la période 2019/2020</t>
  </si>
  <si>
    <t>Carte 1b : Variation du nombre de salariés du privé déménageant en France à plus de 100 km par département d'arrivée, entre la période 2021/2020 et la période 2019/2020</t>
  </si>
  <si>
    <t>Zoom 1a : Variation du nombre de salariés du privé déménageant en France à plus de 100 km, au départ de l'Île-de-France, entre la période 2021/2020 et la période 2019/2020</t>
  </si>
  <si>
    <t>Zoom 1b : Variation du nombre de salariés du privé déménageant en France à plus de 100 km, à l'arrivée de l'Île-de-France, entre la période 2021/2020 et la période 2019/2020</t>
  </si>
  <si>
    <t>Variation du nombre de salariés du privé déménageant en France à plus de 100 km par département de départ, entre la période 2021/2020 et la période 2019/2020</t>
  </si>
  <si>
    <t>Variation du nombre de salariés du privé déménageant en France à plus de 100 km par département d'arrivée, entre la période 2021/2020 et la période 2019/2020</t>
  </si>
  <si>
    <t>Variation du nombre de salariés du privé déménageant en France à plus de 100 km, au départ de l'Île-de-France, entre la période 2021/2020 et la période 2019/2020</t>
  </si>
  <si>
    <t>Variation du nombre de salariés du privé déménageant en France à plus de 100 km, à l'arrivée de l'Île-de-France, entre la période 2021/2020 et la période 2019/2020</t>
  </si>
  <si>
    <r>
      <t>Lecture</t>
    </r>
    <r>
      <rPr>
        <i/>
        <sz val="12"/>
        <color rgb="FF000000"/>
        <rFont val="Calibri"/>
        <family val="2"/>
        <scheme val="minor"/>
      </rPr>
      <t>: à Paris, le nombre d’arrivées pour un déménagement à plus de 100 kilomètres en France diminue de 12 % entre avril 2020 et avril 2021 comparativement à la période avril 2019 - avril 2020. Cela correspond à 1 600 déménagements à plus de 100 km en moins sur un an.</t>
    </r>
  </si>
  <si>
    <r>
      <t>Lecture</t>
    </r>
    <r>
      <rPr>
        <i/>
        <sz val="12"/>
        <color rgb="FF000000"/>
        <rFont val="Calibri"/>
        <family val="2"/>
        <scheme val="minor"/>
      </rPr>
      <t>: à Paris, le nombre de départs pour un déménagement à plus de 100 km en France augmente de 34 % entre avril 2020 et avril 2021 comparativement à la période avril 2019 - avril 2020. Cela correspond à 4 000 déménagements à plus de 100 km en plus sur un an.</t>
    </r>
  </si>
  <si>
    <r>
      <t xml:space="preserve">Champ </t>
    </r>
    <r>
      <rPr>
        <i/>
        <sz val="12"/>
        <color rgb="FF000000"/>
        <rFont val="Calibri"/>
        <family val="2"/>
        <scheme val="minor"/>
      </rPr>
      <t>: salariés du privé (hors agriculture et particuliers employeurs), déménagements à plus de 100 kilomètres.</t>
    </r>
  </si>
  <si>
    <r>
      <t>Lecture</t>
    </r>
    <r>
      <rPr>
        <i/>
        <sz val="11"/>
        <color theme="1"/>
        <rFont val="Calibri"/>
        <family val="2"/>
        <scheme val="minor"/>
      </rPr>
      <t xml:space="preserve"> : dans le Finistère, le nombre de départs pour un déménagement en France à plus de 100 kilomètres, entre avril 2020 et avril 2021, diminue de 7 % comparativement à la période avril 2019 - avril 2020.</t>
    </r>
  </si>
  <si>
    <r>
      <t>Champ</t>
    </r>
    <r>
      <rPr>
        <i/>
        <sz val="11"/>
        <color theme="1"/>
        <rFont val="Calibri"/>
        <family val="2"/>
        <scheme val="minor"/>
      </rPr>
      <t xml:space="preserve"> : salariés du privé (hors agriculture et particuliers employeurs), déménagements à plus de 100 kilomètres.</t>
    </r>
  </si>
  <si>
    <r>
      <t>Lecture</t>
    </r>
    <r>
      <rPr>
        <i/>
        <sz val="11"/>
        <color theme="1"/>
        <rFont val="Calibri"/>
        <family val="2"/>
        <scheme val="minor"/>
      </rPr>
      <t xml:space="preserve"> : dans le Finistère, le nombre d’arrivées pour un déménagement en France à plus de 100 km, entre avril 2020 et avril 2021, augmente de près de 15 % comparativement à la période avril 2019 - avril 2020.</t>
    </r>
  </si>
  <si>
    <r>
      <t>Lecture : e</t>
    </r>
    <r>
      <rPr>
        <i/>
        <sz val="11"/>
        <color theme="1"/>
        <rFont val="Calibri"/>
        <family val="2"/>
        <scheme val="minor"/>
      </rPr>
      <t>ntre avril 2020 et avril 2021, 25,0 % des départs pour un déménagement à plus de 100 kilomètres sont au départ d'un département principalement rural dont 6,0 % pour les professions recourant le plus au télétravail.</t>
    </r>
  </si>
  <si>
    <r>
      <t>Champ :</t>
    </r>
    <r>
      <rPr>
        <i/>
        <sz val="11"/>
        <color theme="1"/>
        <rFont val="Calibri"/>
        <family val="2"/>
        <scheme val="minor"/>
      </rPr>
      <t xml:space="preserve"> salariés du privé (hors agriculture et particuliers employeurs), déménagements à plus de 100 kilomètres.</t>
    </r>
  </si>
  <si>
    <t>En %</t>
  </si>
  <si>
    <r>
      <t>Lecture : e</t>
    </r>
    <r>
      <rPr>
        <i/>
        <sz val="11"/>
        <color theme="1"/>
        <rFont val="Calibri"/>
        <family val="2"/>
        <scheme val="minor"/>
      </rPr>
      <t>ntre avril 2020 et avril 2021, 28,6% des arrivées pour un déménagement à plus de 100 kilomètres sont à l'arrivée d'un département principalement rural dont 7,2% pour les professions recourant le plus au télétravail.</t>
    </r>
  </si>
  <si>
    <r>
      <t>Lecture : e</t>
    </r>
    <r>
      <rPr>
        <i/>
        <sz val="11"/>
        <color theme="1"/>
        <rFont val="Calibri"/>
        <family val="2"/>
        <scheme val="minor"/>
      </rPr>
      <t>ntre avril 2020 et avril 2021, 23,3% des déménagements de salariés du privé résidants dans une des cinq unités urbaines les plus peuplées sont à destination d'une autre commune du pôle principal, soit une stabilité par rapport à l'année précédente.</t>
    </r>
  </si>
  <si>
    <r>
      <t>Champ :</t>
    </r>
    <r>
      <rPr>
        <i/>
        <sz val="11"/>
        <color theme="1"/>
        <rFont val="Calibri"/>
        <family val="2"/>
        <scheme val="minor"/>
      </rPr>
      <t xml:space="preserve"> salariés du privé (hors agriculture et particuliers employeurs), déménageant depuis les cinq unités urbaines les plus peuplées de France (Paris, Lyon, Marseille, Toulouse et Lille).</t>
    </r>
  </si>
  <si>
    <t>En milliers</t>
  </si>
  <si>
    <t>Salariés du privé déménageant en France entre 2018 et 2021</t>
  </si>
  <si>
    <t>%</t>
  </si>
  <si>
    <r>
      <t xml:space="preserve">Lecture : </t>
    </r>
    <r>
      <rPr>
        <i/>
        <sz val="11"/>
        <color theme="1"/>
        <rFont val="Calibri"/>
        <family val="2"/>
        <scheme val="minor"/>
      </rPr>
      <t>parmi les salariés en poste en avril 2018 et également en avril 2019, 2 178 milliers ont déménagé en France entre ces dates. Parmi ces derniers, 12,4 % ont déménagé au-delà de 100 kilomètres.</t>
    </r>
  </si>
  <si>
    <r>
      <t xml:space="preserve">Champ : </t>
    </r>
    <r>
      <rPr>
        <i/>
        <sz val="12"/>
        <color rgb="FF000000"/>
        <rFont val="Calibri"/>
        <family val="2"/>
        <scheme val="minor"/>
      </rPr>
      <t>salariés du privé (hors agriculture et particuliers employeurs)</t>
    </r>
    <r>
      <rPr>
        <i/>
        <sz val="11"/>
        <color theme="1"/>
        <rFont val="Calibri"/>
        <family val="2"/>
        <scheme val="minor"/>
      </rPr>
      <t>.</t>
    </r>
  </si>
  <si>
    <r>
      <t xml:space="preserve">Source </t>
    </r>
    <r>
      <rPr>
        <i/>
        <sz val="11"/>
        <color theme="1"/>
        <rFont val="Calibri"/>
        <family val="2"/>
        <scheme val="minor"/>
      </rPr>
      <t>: DSN-Sismmo, calculs Dares.</t>
    </r>
  </si>
  <si>
    <r>
      <t>Source</t>
    </r>
    <r>
      <rPr>
        <i/>
        <sz val="11"/>
        <color theme="1"/>
        <rFont val="Calibri"/>
        <family val="2"/>
        <scheme val="minor"/>
      </rPr>
      <t xml:space="preserve"> : DSN-Sismmo, calculs Dares.</t>
    </r>
  </si>
  <si>
    <r>
      <t>Source</t>
    </r>
    <r>
      <rPr>
        <i/>
        <sz val="12"/>
        <color rgb="FF000000"/>
        <rFont val="Calibri"/>
        <family val="2"/>
        <scheme val="minor"/>
      </rPr>
      <t>: DSN-Sismmo, calculs Dares.</t>
    </r>
  </si>
  <si>
    <r>
      <t>Source :</t>
    </r>
    <r>
      <rPr>
        <i/>
        <sz val="11"/>
        <color theme="1"/>
        <rFont val="Calibri"/>
        <family val="2"/>
        <scheme val="minor"/>
      </rPr>
      <t xml:space="preserve"> DSN-Sismmo, calculs Dares.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</si>
</sst>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 %"/>
    <numFmt numFmtId="166" formatCode="0.0%"/>
    <numFmt numFmtId="167" formatCode="0.0"/>
  </numFmts>
  <fonts count="25"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rgb="FF000000"/>
      <name val="Calibri"/>
      <family val="2"/>
      <charset val="1"/>
    </font>
    <font>
      <sz val="10"/>
      <name val="Arial"/>
      <family val="2"/>
    </font>
    <font>
      <sz val="8"/>
      <name val="Arial"/>
      <family val="2"/>
    </font>
    <font>
      <sz val="9"/>
      <name val="Arial"/>
      <family val="2"/>
    </font>
    <font>
      <b/>
      <sz val="11"/>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color indexed="8"/>
      <name val="Calibri"/>
      <family val="2"/>
      <scheme val="minor"/>
    </font>
    <font>
      <b/>
      <i/>
      <sz val="11"/>
      <color theme="1"/>
      <name val="Calibri"/>
      <family val="2"/>
      <scheme val="minor"/>
    </font>
    <font>
      <sz val="10"/>
      <name val="Arial"/>
      <family val="2"/>
      <charset val="1"/>
    </font>
    <font>
      <sz val="11"/>
      <color rgb="FF00B050"/>
      <name val="Calibri"/>
      <family val="2"/>
      <scheme val="minor"/>
    </font>
    <font>
      <b/>
      <sz val="11"/>
      <name val="Calibri"/>
      <family val="2"/>
      <scheme val="minor"/>
    </font>
    <font>
      <b/>
      <i/>
      <sz val="12"/>
      <color rgb="FF000000"/>
      <name val="Calibri"/>
      <family val="2"/>
      <scheme val="minor"/>
    </font>
    <font>
      <i/>
      <sz val="12"/>
      <color rgb="FF000000"/>
      <name val="Calibri"/>
      <family val="2"/>
      <scheme val="minor"/>
    </font>
    <font>
      <i/>
      <sz val="11"/>
      <name val="Calibri"/>
      <family val="2"/>
      <scheme val="minor"/>
    </font>
    <font>
      <sz val="11"/>
      <color rgb="FF000000"/>
      <name val="Calibri"/>
      <family val="2"/>
      <scheme val="minor"/>
    </font>
  </fonts>
  <fills count="11">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right/>
      <top/>
      <bottom style="thin">
        <color theme="0"/>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s>
  <cellStyleXfs count="52">
    <xf numFmtId="0" fontId="0"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164" fontId="1" fillId="0" borderId="0" applyFont="0" applyFill="0" applyBorder="0" applyAlignment="0" applyProtection="0"/>
    <xf numFmtId="0" fontId="2" fillId="2" borderId="0" applyNumberFormat="0" applyBorder="0" applyAlignment="0" applyProtection="0"/>
    <xf numFmtId="0" fontId="6" fillId="0" borderId="0"/>
    <xf numFmtId="0" fontId="7" fillId="0" borderId="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1" fillId="0" borderId="0" applyNumberFormat="0" applyFill="0" applyBorder="0" applyAlignment="0" applyProtection="0">
      <alignment vertical="top"/>
      <protection locked="0"/>
    </xf>
    <xf numFmtId="0" fontId="12" fillId="0" borderId="0"/>
    <xf numFmtId="165" fontId="6" fillId="0" borderId="0" applyBorder="0" applyProtection="0"/>
    <xf numFmtId="0" fontId="1" fillId="0" borderId="0"/>
    <xf numFmtId="0" fontId="16" fillId="0" borderId="0"/>
    <xf numFmtId="164" fontId="7" fillId="0" borderId="0" applyFont="0" applyFill="0" applyBorder="0" applyAlignment="0" applyProtection="0"/>
    <xf numFmtId="0" fontId="1" fillId="0" borderId="0"/>
    <xf numFmtId="0" fontId="1" fillId="0" borderId="0"/>
    <xf numFmtId="9" fontId="16" fillId="0" borderId="0" applyFont="0" applyFill="0" applyBorder="0" applyAlignment="0" applyProtection="0"/>
    <xf numFmtId="43" fontId="1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11" fillId="9" borderId="0" xfId="20" applyFill="1" applyAlignment="1" applyProtection="1"/>
    <xf numFmtId="0" fontId="8" fillId="0" borderId="0" xfId="13" applyFont="1" applyFill="1" applyAlignment="1">
      <alignment vertical="center"/>
    </xf>
    <xf numFmtId="0" fontId="13" fillId="9" borderId="0" xfId="0" applyFont="1" applyFill="1" applyAlignment="1">
      <alignment horizontal="center" vertical="center"/>
    </xf>
    <xf numFmtId="0" fontId="10" fillId="10" borderId="0" xfId="13" applyFont="1" applyFill="1" applyBorder="1" applyAlignment="1">
      <alignment horizontal="justify" vertical="center"/>
    </xf>
    <xf numFmtId="0" fontId="14" fillId="10" borderId="0" xfId="13" applyFont="1" applyFill="1" applyAlignment="1">
      <alignment vertical="center" wrapText="1"/>
    </xf>
    <xf numFmtId="0" fontId="9" fillId="9" borderId="0" xfId="20" applyFont="1" applyFill="1" applyAlignment="1" applyProtection="1">
      <alignment horizontal="left"/>
    </xf>
    <xf numFmtId="0" fontId="7" fillId="9" borderId="0" xfId="0" applyFont="1" applyFill="1" applyAlignment="1">
      <alignment horizontal="left" vertical="center" wrapText="1"/>
    </xf>
    <xf numFmtId="0" fontId="11" fillId="9" borderId="0" xfId="20" applyFill="1" applyAlignment="1" applyProtection="1">
      <alignment wrapText="1"/>
    </xf>
    <xf numFmtId="0" fontId="0" fillId="9" borderId="1" xfId="0" applyFill="1" applyBorder="1"/>
    <xf numFmtId="0" fontId="20" fillId="9" borderId="1" xfId="0" applyFont="1" applyFill="1" applyBorder="1"/>
    <xf numFmtId="0" fontId="5" fillId="9" borderId="1" xfId="0" applyFont="1" applyFill="1" applyBorder="1" applyAlignment="1">
      <alignment horizontal="left"/>
    </xf>
    <xf numFmtId="0" fontId="5" fillId="9" borderId="1" xfId="0" applyFont="1" applyFill="1" applyBorder="1"/>
    <xf numFmtId="17" fontId="13" fillId="9" borderId="0" xfId="0" applyNumberFormat="1" applyFont="1" applyFill="1" applyAlignment="1">
      <alignment horizontal="center" vertical="center"/>
    </xf>
    <xf numFmtId="0" fontId="24" fillId="9" borderId="5" xfId="0" applyFont="1" applyFill="1" applyBorder="1" applyAlignment="1">
      <alignment horizontal="left" vertical="center" readingOrder="1"/>
    </xf>
    <xf numFmtId="0" fontId="24" fillId="9" borderId="4" xfId="0" applyFont="1" applyFill="1" applyBorder="1" applyAlignment="1">
      <alignment horizontal="left" vertical="center" readingOrder="1"/>
    </xf>
    <xf numFmtId="166" fontId="0" fillId="9" borderId="3" xfId="1" applyNumberFormat="1" applyFont="1" applyFill="1" applyBorder="1" applyAlignment="1">
      <alignment horizontal="center"/>
    </xf>
    <xf numFmtId="166" fontId="19" fillId="9" borderId="3" xfId="1" applyNumberFormat="1" applyFont="1" applyFill="1" applyBorder="1" applyAlignment="1">
      <alignment horizontal="center"/>
    </xf>
    <xf numFmtId="166" fontId="0" fillId="9" borderId="5" xfId="1" applyNumberFormat="1" applyFont="1" applyFill="1" applyBorder="1" applyAlignment="1">
      <alignment horizontal="center"/>
    </xf>
    <xf numFmtId="166" fontId="19" fillId="9" borderId="5" xfId="1" applyNumberFormat="1" applyFont="1" applyFill="1" applyBorder="1" applyAlignment="1">
      <alignment horizontal="center"/>
    </xf>
    <xf numFmtId="166" fontId="0" fillId="9" borderId="4" xfId="1" applyNumberFormat="1" applyFont="1" applyFill="1" applyBorder="1" applyAlignment="1">
      <alignment horizontal="center"/>
    </xf>
    <xf numFmtId="166" fontId="19" fillId="9" borderId="4" xfId="1" applyNumberFormat="1" applyFont="1" applyFill="1" applyBorder="1" applyAlignment="1">
      <alignment horizontal="center"/>
    </xf>
    <xf numFmtId="166" fontId="0" fillId="9" borderId="3" xfId="1" applyNumberFormat="1" applyFont="1" applyFill="1" applyBorder="1" applyAlignment="1">
      <alignment horizontal="center" vertical="center"/>
    </xf>
    <xf numFmtId="166" fontId="19" fillId="9" borderId="3" xfId="1" applyNumberFormat="1" applyFont="1" applyFill="1" applyBorder="1" applyAlignment="1">
      <alignment horizontal="center" vertical="center"/>
    </xf>
    <xf numFmtId="166" fontId="19" fillId="9" borderId="8" xfId="1" applyNumberFormat="1" applyFont="1" applyFill="1" applyBorder="1" applyAlignment="1">
      <alignment horizontal="center" vertical="center"/>
    </xf>
    <xf numFmtId="166" fontId="0" fillId="9" borderId="5" xfId="1" applyNumberFormat="1" applyFont="1" applyFill="1" applyBorder="1" applyAlignment="1">
      <alignment horizontal="center" vertical="center"/>
    </xf>
    <xf numFmtId="166" fontId="19" fillId="9" borderId="5" xfId="1" applyNumberFormat="1" applyFont="1" applyFill="1" applyBorder="1" applyAlignment="1">
      <alignment horizontal="center" vertical="center"/>
    </xf>
    <xf numFmtId="166" fontId="19" fillId="9" borderId="0" xfId="1" applyNumberFormat="1" applyFont="1" applyFill="1" applyBorder="1" applyAlignment="1">
      <alignment horizontal="center" vertical="center"/>
    </xf>
    <xf numFmtId="166" fontId="0" fillId="9" borderId="4" xfId="1" applyNumberFormat="1" applyFont="1" applyFill="1" applyBorder="1" applyAlignment="1">
      <alignment horizontal="center" vertical="center"/>
    </xf>
    <xf numFmtId="166" fontId="19" fillId="9" borderId="4" xfId="1" applyNumberFormat="1" applyFont="1" applyFill="1" applyBorder="1" applyAlignment="1">
      <alignment horizontal="center" vertical="center"/>
    </xf>
    <xf numFmtId="166" fontId="19" fillId="9" borderId="6" xfId="1" applyNumberFormat="1" applyFont="1" applyFill="1" applyBorder="1" applyAlignment="1">
      <alignment horizontal="center" vertical="center"/>
    </xf>
    <xf numFmtId="0" fontId="0" fillId="9" borderId="1" xfId="0" applyFill="1" applyBorder="1" applyAlignment="1">
      <alignment horizontal="center" vertical="center" wrapText="1"/>
    </xf>
    <xf numFmtId="0" fontId="0" fillId="9" borderId="12" xfId="0" applyFill="1" applyBorder="1"/>
    <xf numFmtId="0" fontId="0" fillId="9" borderId="1" xfId="0" applyFill="1" applyBorder="1" applyAlignment="1">
      <alignment horizontal="center" vertical="center"/>
    </xf>
    <xf numFmtId="0" fontId="0" fillId="9" borderId="3" xfId="0" applyFill="1" applyBorder="1"/>
    <xf numFmtId="0" fontId="0" fillId="9" borderId="4" xfId="0" applyFill="1" applyBorder="1"/>
    <xf numFmtId="49" fontId="7" fillId="9" borderId="4" xfId="37" applyNumberFormat="1" applyFont="1" applyFill="1" applyBorder="1" applyAlignment="1">
      <alignment horizontal="center" vertical="center"/>
    </xf>
    <xf numFmtId="166" fontId="0" fillId="9" borderId="1" xfId="1" applyNumberFormat="1" applyFont="1" applyFill="1" applyBorder="1" applyAlignment="1">
      <alignment horizontal="center" vertical="center"/>
    </xf>
    <xf numFmtId="166" fontId="0" fillId="9" borderId="1" xfId="1" applyNumberFormat="1" applyFont="1" applyFill="1" applyBorder="1" applyAlignment="1">
      <alignment horizontal="center"/>
    </xf>
    <xf numFmtId="0" fontId="0" fillId="9" borderId="14" xfId="0" applyFill="1" applyBorder="1" applyAlignment="1">
      <alignment horizontal="center" vertical="center"/>
    </xf>
    <xf numFmtId="166" fontId="0" fillId="9" borderId="14" xfId="1" applyNumberFormat="1" applyFont="1" applyFill="1" applyBorder="1" applyAlignment="1">
      <alignment horizontal="center" vertical="center"/>
    </xf>
    <xf numFmtId="166" fontId="0" fillId="9" borderId="15" xfId="1" applyNumberFormat="1" applyFont="1" applyFill="1" applyBorder="1" applyAlignment="1">
      <alignment horizontal="center" vertical="center"/>
    </xf>
    <xf numFmtId="166" fontId="23" fillId="9" borderId="14" xfId="1" applyNumberFormat="1" applyFont="1" applyFill="1" applyBorder="1" applyAlignment="1">
      <alignment horizontal="center" vertical="center"/>
    </xf>
    <xf numFmtId="166" fontId="23" fillId="9" borderId="15" xfId="1" applyNumberFormat="1" applyFont="1" applyFill="1" applyBorder="1" applyAlignment="1">
      <alignment horizontal="center" vertical="center"/>
    </xf>
    <xf numFmtId="166" fontId="0" fillId="9" borderId="14" xfId="1" applyNumberFormat="1" applyFont="1" applyFill="1" applyBorder="1" applyAlignment="1">
      <alignment horizontal="center"/>
    </xf>
    <xf numFmtId="166" fontId="0" fillId="9" borderId="15" xfId="1" applyNumberFormat="1" applyFont="1" applyFill="1" applyBorder="1" applyAlignment="1">
      <alignment horizontal="center"/>
    </xf>
    <xf numFmtId="0" fontId="3" fillId="9" borderId="0" xfId="0" applyFont="1" applyFill="1" applyAlignment="1">
      <alignment horizontal="left" vertical="center"/>
    </xf>
    <xf numFmtId="0" fontId="0" fillId="9" borderId="0" xfId="0" applyFill="1"/>
    <xf numFmtId="0" fontId="0" fillId="9" borderId="0" xfId="0" applyFill="1" applyAlignment="1">
      <alignment horizontal="center" vertical="center"/>
    </xf>
    <xf numFmtId="0" fontId="5" fillId="9" borderId="0" xfId="0" applyFont="1" applyFill="1"/>
    <xf numFmtId="0" fontId="3" fillId="9" borderId="0" xfId="0" applyFont="1" applyFill="1" applyAlignment="1">
      <alignment horizontal="center" vertical="center"/>
    </xf>
    <xf numFmtId="0" fontId="0" fillId="9" borderId="9" xfId="0" applyFill="1" applyBorder="1"/>
    <xf numFmtId="0" fontId="0" fillId="9" borderId="10" xfId="0" applyFill="1" applyBorder="1"/>
    <xf numFmtId="166" fontId="0" fillId="9" borderId="0" xfId="1" applyNumberFormat="1" applyFont="1" applyFill="1"/>
    <xf numFmtId="0" fontId="3" fillId="9" borderId="0" xfId="0" applyFont="1" applyFill="1" applyAlignment="1">
      <alignment vertical="center"/>
    </xf>
    <xf numFmtId="0" fontId="3" fillId="9" borderId="0" xfId="0" applyFont="1" applyFill="1"/>
    <xf numFmtId="0" fontId="0" fillId="9" borderId="1" xfId="0" applyFill="1" applyBorder="1" applyAlignment="1">
      <alignment horizontal="center"/>
    </xf>
    <xf numFmtId="0" fontId="21" fillId="9" borderId="0" xfId="0" applyFont="1" applyFill="1" applyAlignment="1">
      <alignment horizontal="left" vertical="center" readingOrder="1"/>
    </xf>
    <xf numFmtId="0" fontId="0" fillId="9" borderId="1" xfId="0" applyFill="1" applyBorder="1" applyAlignment="1">
      <alignment vertical="center" wrapText="1"/>
    </xf>
    <xf numFmtId="0" fontId="0" fillId="9" borderId="0" xfId="0" applyFill="1" applyAlignment="1">
      <alignment wrapText="1"/>
    </xf>
    <xf numFmtId="167" fontId="0" fillId="9" borderId="1" xfId="1" applyNumberFormat="1" applyFont="1" applyFill="1" applyBorder="1"/>
    <xf numFmtId="0" fontId="17" fillId="9" borderId="0" xfId="0" applyFont="1" applyFill="1" applyAlignment="1">
      <alignment horizontal="left" vertical="center" readingOrder="1"/>
    </xf>
    <xf numFmtId="167" fontId="0" fillId="9" borderId="1" xfId="0" applyNumberFormat="1" applyFill="1" applyBorder="1"/>
    <xf numFmtId="0" fontId="17" fillId="9" borderId="0" xfId="0" applyFont="1" applyFill="1"/>
    <xf numFmtId="167" fontId="0" fillId="9" borderId="0" xfId="0" applyNumberFormat="1" applyFill="1"/>
    <xf numFmtId="3" fontId="3" fillId="9" borderId="1" xfId="0" applyNumberFormat="1" applyFont="1" applyFill="1" applyBorder="1" applyAlignment="1">
      <alignment horizontal="center"/>
    </xf>
    <xf numFmtId="0" fontId="5" fillId="9" borderId="1" xfId="0" applyFont="1" applyFill="1" applyBorder="1" applyAlignment="1">
      <alignment horizontal="center"/>
    </xf>
    <xf numFmtId="0" fontId="3" fillId="9" borderId="1" xfId="0" applyFont="1" applyFill="1" applyBorder="1" applyAlignment="1">
      <alignment horizontal="center" vertical="center" wrapText="1"/>
    </xf>
    <xf numFmtId="167" fontId="0" fillId="9" borderId="4" xfId="0" applyNumberFormat="1" applyFill="1" applyBorder="1" applyAlignment="1">
      <alignment horizontal="center" vertical="center"/>
    </xf>
    <xf numFmtId="167" fontId="0" fillId="9" borderId="13" xfId="0" applyNumberFormat="1" applyFill="1" applyBorder="1" applyAlignment="1">
      <alignment horizontal="center" vertical="center"/>
    </xf>
    <xf numFmtId="167" fontId="0" fillId="9" borderId="4" xfId="1" applyNumberFormat="1" applyFont="1" applyFill="1" applyBorder="1" applyAlignment="1">
      <alignment horizontal="center" vertical="center"/>
    </xf>
    <xf numFmtId="167" fontId="0" fillId="9" borderId="13" xfId="1" applyNumberFormat="1" applyFont="1" applyFill="1" applyBorder="1" applyAlignment="1">
      <alignment horizontal="center" vertical="center"/>
    </xf>
    <xf numFmtId="11" fontId="0" fillId="9" borderId="0" xfId="0" applyNumberFormat="1" applyFill="1"/>
    <xf numFmtId="0" fontId="21" fillId="9" borderId="0" xfId="0" applyFont="1" applyFill="1" applyAlignment="1">
      <alignment vertical="center" wrapText="1" readingOrder="1"/>
    </xf>
    <xf numFmtId="0" fontId="21" fillId="9" borderId="0" xfId="0" applyFont="1" applyFill="1" applyAlignment="1">
      <alignment horizontal="left" vertical="center" wrapText="1" readingOrder="1"/>
    </xf>
    <xf numFmtId="0" fontId="17" fillId="9" borderId="0" xfId="0" applyFont="1" applyFill="1" applyAlignment="1">
      <alignment vertical="center" wrapText="1" readingOrder="1"/>
    </xf>
    <xf numFmtId="0" fontId="17" fillId="9" borderId="0" xfId="0" applyFont="1" applyFill="1" applyAlignment="1">
      <alignment horizontal="left" vertical="center" wrapText="1" readingOrder="1"/>
    </xf>
    <xf numFmtId="0" fontId="17" fillId="9" borderId="0" xfId="0" applyFont="1" applyFill="1" applyAlignment="1">
      <alignment vertical="center"/>
    </xf>
    <xf numFmtId="0" fontId="0" fillId="9" borderId="2" xfId="0" applyFill="1" applyBorder="1" applyAlignment="1">
      <alignment horizontal="center"/>
    </xf>
    <xf numFmtId="0" fontId="0" fillId="9" borderId="11" xfId="0" applyFill="1" applyBorder="1" applyAlignment="1">
      <alignment horizontal="center"/>
    </xf>
    <xf numFmtId="0" fontId="0" fillId="9" borderId="7" xfId="0" applyFill="1" applyBorder="1" applyAlignment="1">
      <alignment horizontal="center"/>
    </xf>
    <xf numFmtId="0" fontId="17" fillId="9" borderId="0" xfId="0" applyFont="1" applyFill="1" applyAlignment="1">
      <alignment vertical="center" wrapText="1"/>
    </xf>
    <xf numFmtId="0" fontId="3" fillId="9" borderId="0" xfId="0" applyFont="1" applyFill="1" applyAlignment="1">
      <alignment vertical="center" wrapText="1"/>
    </xf>
    <xf numFmtId="0" fontId="3" fillId="9" borderId="0" xfId="0" applyFont="1" applyFill="1" applyAlignment="1">
      <alignment horizontal="justify" vertical="center"/>
    </xf>
    <xf numFmtId="0" fontId="17" fillId="9" borderId="0" xfId="0" applyFont="1" applyFill="1" applyAlignment="1">
      <alignment horizontal="justify" vertical="center"/>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cellXfs>
  <cellStyles count="52">
    <cellStyle name="60 % - Accent1 2" xfId="4"/>
    <cellStyle name="60 % - Accent2 2" xfId="5"/>
    <cellStyle name="60 % - Accent3 2" xfId="6"/>
    <cellStyle name="60 % - Accent4 2" xfId="7"/>
    <cellStyle name="60 % - Accent5 2" xfId="8"/>
    <cellStyle name="60 % - Accent6 2" xfId="9"/>
    <cellStyle name="Lien hypertexte" xfId="20" builtinId="8"/>
    <cellStyle name="Milliers 2" xfId="2"/>
    <cellStyle name="Milliers 2 2" xfId="16"/>
    <cellStyle name="Milliers 2 2 2" xfId="48"/>
    <cellStyle name="Milliers 2 2 3" xfId="41"/>
    <cellStyle name="Milliers 2 3" xfId="10"/>
    <cellStyle name="Milliers 2 4" xfId="15"/>
    <cellStyle name="Milliers 2 4 2" xfId="47"/>
    <cellStyle name="Milliers 2 4 3" xfId="40"/>
    <cellStyle name="Milliers 2 5" xfId="25"/>
    <cellStyle name="Milliers 2 6" xfId="45"/>
    <cellStyle name="Milliers 2 7" xfId="38"/>
    <cellStyle name="Milliers 3" xfId="3"/>
    <cellStyle name="Milliers 3 2" xfId="14"/>
    <cellStyle name="Milliers 3 2 2" xfId="18"/>
    <cellStyle name="Milliers 3 2 2 2" xfId="49"/>
    <cellStyle name="Milliers 3 2 2 3" xfId="42"/>
    <cellStyle name="Milliers 3 2 3" xfId="17"/>
    <cellStyle name="Milliers 3 2 4" xfId="46"/>
    <cellStyle name="Milliers 3 2 5" xfId="39"/>
    <cellStyle name="Milliers 3 3" xfId="29"/>
    <cellStyle name="Milliers 3 3 2" xfId="50"/>
    <cellStyle name="Milliers 3 3 3" xfId="43"/>
    <cellStyle name="Milliers 4" xfId="36"/>
    <cellStyle name="Milliers 4 2" xfId="51"/>
    <cellStyle name="Milliers 4 3" xfId="44"/>
    <cellStyle name="Neutre 2" xfId="11"/>
    <cellStyle name="Normal" xfId="0" builtinId="0"/>
    <cellStyle name="Normal 2" xfId="12"/>
    <cellStyle name="Normal 2 2" xfId="13"/>
    <cellStyle name="Normal 2 3" xfId="37"/>
    <cellStyle name="Normal 3" xfId="21"/>
    <cellStyle name="Normal 3 2" xfId="30"/>
    <cellStyle name="Normal 3 3" xfId="31"/>
    <cellStyle name="Normal 3 3 2" xfId="33"/>
    <cellStyle name="Normal 3 4" xfId="26"/>
    <cellStyle name="Normal 4" xfId="27"/>
    <cellStyle name="Normal 5" xfId="35"/>
    <cellStyle name="Normal 6" xfId="24"/>
    <cellStyle name="Normal 9" xfId="19"/>
    <cellStyle name="Normal 9 3 2" xfId="23"/>
    <cellStyle name="Pourcentage" xfId="1" builtinId="5"/>
    <cellStyle name="Pourcentage 2" xfId="22"/>
    <cellStyle name="Pourcentage 2 2" xfId="34"/>
    <cellStyle name="Pourcentage 2 3" xfId="32"/>
    <cellStyle name="Pourcentage 3" xfId="2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1a'!$B$3:$B$4</c:f>
              <c:strCache>
                <c:ptCount val="2"/>
                <c:pt idx="0">
                  <c:v> 2018/2019</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1a'!$A$5:$A$7</c:f>
              <c:strCache>
                <c:ptCount val="3"/>
                <c:pt idx="0">
                  <c:v>Départements principalement ruraux</c:v>
                </c:pt>
                <c:pt idx="1">
                  <c:v>Départements principalement urbains</c:v>
                </c:pt>
                <c:pt idx="2">
                  <c:v>Départements avec une métropole</c:v>
                </c:pt>
              </c:strCache>
            </c:strRef>
          </c:cat>
          <c:val>
            <c:numRef>
              <c:f>'Graphique 1a'!$B$5:$B$7</c:f>
              <c:numCache>
                <c:formatCode>0.0%</c:formatCode>
                <c:ptCount val="3"/>
                <c:pt idx="0">
                  <c:v>0.27024019078984723</c:v>
                </c:pt>
                <c:pt idx="1">
                  <c:v>0.47349194632142788</c:v>
                </c:pt>
                <c:pt idx="2">
                  <c:v>0.25626786288872483</c:v>
                </c:pt>
              </c:numCache>
            </c:numRef>
          </c:val>
          <c:extLst>
            <c:ext xmlns:c16="http://schemas.microsoft.com/office/drawing/2014/chart" uri="{C3380CC4-5D6E-409C-BE32-E72D297353CC}">
              <c16:uniqueId val="{00000000-35B9-459F-BB99-C41E7270915D}"/>
            </c:ext>
          </c:extLst>
        </c:ser>
        <c:ser>
          <c:idx val="2"/>
          <c:order val="2"/>
          <c:tx>
            <c:strRef>
              <c:f>'Graphique 1a'!$D$3:$D$4</c:f>
              <c:strCache>
                <c:ptCount val="2"/>
                <c:pt idx="0">
                  <c:v> 2019/2020</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1a'!$A$5:$A$7</c:f>
              <c:strCache>
                <c:ptCount val="3"/>
                <c:pt idx="0">
                  <c:v>Départements principalement ruraux</c:v>
                </c:pt>
                <c:pt idx="1">
                  <c:v>Départements principalement urbains</c:v>
                </c:pt>
                <c:pt idx="2">
                  <c:v>Départements avec une métropole</c:v>
                </c:pt>
              </c:strCache>
            </c:strRef>
          </c:cat>
          <c:val>
            <c:numRef>
              <c:f>'Graphique 1a'!$D$5:$D$7</c:f>
              <c:numCache>
                <c:formatCode>0.0%</c:formatCode>
                <c:ptCount val="3"/>
                <c:pt idx="0">
                  <c:v>0.27006059009483668</c:v>
                </c:pt>
                <c:pt idx="1">
                  <c:v>0.47020108886547241</c:v>
                </c:pt>
                <c:pt idx="2">
                  <c:v>0.25973832103969091</c:v>
                </c:pt>
              </c:numCache>
            </c:numRef>
          </c:val>
          <c:extLst>
            <c:ext xmlns:c16="http://schemas.microsoft.com/office/drawing/2014/chart" uri="{C3380CC4-5D6E-409C-BE32-E72D297353CC}">
              <c16:uniqueId val="{00000002-35B9-459F-BB99-C41E7270915D}"/>
            </c:ext>
          </c:extLst>
        </c:ser>
        <c:ser>
          <c:idx val="4"/>
          <c:order val="4"/>
          <c:tx>
            <c:strRef>
              <c:f>'Graphique 1a'!$F$3:$F$4</c:f>
              <c:strCache>
                <c:ptCount val="2"/>
                <c:pt idx="0">
                  <c:v>2020/2021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1a'!$A$5:$A$7</c:f>
              <c:strCache>
                <c:ptCount val="3"/>
                <c:pt idx="0">
                  <c:v>Départements principalement ruraux</c:v>
                </c:pt>
                <c:pt idx="1">
                  <c:v>Départements principalement urbains</c:v>
                </c:pt>
                <c:pt idx="2">
                  <c:v>Départements avec une métropole</c:v>
                </c:pt>
              </c:strCache>
            </c:strRef>
          </c:cat>
          <c:val>
            <c:numRef>
              <c:f>'Graphique 1a'!$F$5:$F$7</c:f>
              <c:numCache>
                <c:formatCode>0.0%</c:formatCode>
                <c:ptCount val="3"/>
                <c:pt idx="0">
                  <c:v>0.25004915244095294</c:v>
                </c:pt>
                <c:pt idx="1">
                  <c:v>0.45978475504987903</c:v>
                </c:pt>
                <c:pt idx="2">
                  <c:v>0.29016609250916797</c:v>
                </c:pt>
              </c:numCache>
            </c:numRef>
          </c:val>
          <c:extLst>
            <c:ext xmlns:c16="http://schemas.microsoft.com/office/drawing/2014/chart" uri="{C3380CC4-5D6E-409C-BE32-E72D297353CC}">
              <c16:uniqueId val="{00000004-35B9-459F-BB99-C41E7270915D}"/>
            </c:ext>
          </c:extLst>
        </c:ser>
        <c:dLbls>
          <c:showLegendKey val="0"/>
          <c:showVal val="0"/>
          <c:showCatName val="0"/>
          <c:showSerName val="0"/>
          <c:showPercent val="0"/>
          <c:showBubbleSize val="0"/>
        </c:dLbls>
        <c:gapWidth val="219"/>
        <c:overlap val="-27"/>
        <c:axId val="545902336"/>
        <c:axId val="545903976"/>
      </c:barChart>
      <c:barChart>
        <c:barDir val="col"/>
        <c:grouping val="clustered"/>
        <c:varyColors val="0"/>
        <c:ser>
          <c:idx val="1"/>
          <c:order val="1"/>
          <c:tx>
            <c:strRef>
              <c:f>'Graphique 1a'!$C$3:$C$4</c:f>
              <c:strCache>
                <c:ptCount val="2"/>
                <c:pt idx="0">
                  <c:v> 2018/2019</c:v>
                </c:pt>
                <c:pt idx="1">
                  <c:v>Contribution des métiers télétravaillant le plus</c:v>
                </c:pt>
              </c:strCache>
            </c:strRef>
          </c:tx>
          <c:spPr>
            <a:solidFill>
              <a:schemeClr val="accent1">
                <a:lumMod val="40000"/>
                <a:lumOff val="60000"/>
              </a:schemeClr>
            </a:solidFill>
            <a:ln>
              <a:noFill/>
            </a:ln>
            <a:effectLst/>
          </c:spPr>
          <c:invertIfNegative val="0"/>
          <c:dLbls>
            <c:dLbl>
              <c:idx val="0"/>
              <c:layout>
                <c:manualLayout>
                  <c:x val="0"/>
                  <c:y val="7.25388601036269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5B9-459F-BB99-C41E7270915D}"/>
                </c:ext>
              </c:extLst>
            </c:dLbl>
            <c:dLbl>
              <c:idx val="1"/>
              <c:layout>
                <c:manualLayout>
                  <c:x val="-7.0698944924896695E-17"/>
                  <c:y val="0.1036269430051813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5B9-459F-BB99-C41E7270915D}"/>
                </c:ext>
              </c:extLst>
            </c:dLbl>
            <c:dLbl>
              <c:idx val="2"/>
              <c:layout>
                <c:manualLayout>
                  <c:x val="-1.4139788984979339E-16"/>
                  <c:y val="7.25388601036269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5B9-459F-BB99-C41E727091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1a'!$A$5:$A$7</c:f>
              <c:strCache>
                <c:ptCount val="3"/>
                <c:pt idx="0">
                  <c:v>Départements principalement ruraux</c:v>
                </c:pt>
                <c:pt idx="1">
                  <c:v>Départements principalement urbains</c:v>
                </c:pt>
                <c:pt idx="2">
                  <c:v>Départements avec une métropole</c:v>
                </c:pt>
              </c:strCache>
            </c:strRef>
          </c:cat>
          <c:val>
            <c:numRef>
              <c:f>'Graphique 1a'!$C$5:$C$7</c:f>
              <c:numCache>
                <c:formatCode>0.0%</c:formatCode>
                <c:ptCount val="3"/>
                <c:pt idx="0">
                  <c:v>5.9575869784981653E-2</c:v>
                </c:pt>
                <c:pt idx="1">
                  <c:v>0.13996827163719108</c:v>
                </c:pt>
                <c:pt idx="2">
                  <c:v>8.079752533914894E-2</c:v>
                </c:pt>
              </c:numCache>
            </c:numRef>
          </c:val>
          <c:extLst>
            <c:ext xmlns:c16="http://schemas.microsoft.com/office/drawing/2014/chart" uri="{C3380CC4-5D6E-409C-BE32-E72D297353CC}">
              <c16:uniqueId val="{00000001-35B9-459F-BB99-C41E7270915D}"/>
            </c:ext>
          </c:extLst>
        </c:ser>
        <c:ser>
          <c:idx val="3"/>
          <c:order val="3"/>
          <c:tx>
            <c:strRef>
              <c:f>'Graphique 1a'!$E$3:$E$4</c:f>
              <c:strCache>
                <c:ptCount val="2"/>
                <c:pt idx="0">
                  <c:v> 2019/2020</c:v>
                </c:pt>
                <c:pt idx="1">
                  <c:v>Contribution des métiers télétravaillant le plus</c:v>
                </c:pt>
              </c:strCache>
            </c:strRef>
          </c:tx>
          <c:spPr>
            <a:solidFill>
              <a:schemeClr val="accent6">
                <a:lumMod val="40000"/>
                <a:lumOff val="60000"/>
              </a:schemeClr>
            </a:solidFill>
            <a:ln>
              <a:noFill/>
            </a:ln>
            <a:effectLst/>
          </c:spPr>
          <c:invertIfNegative val="0"/>
          <c:dLbls>
            <c:dLbl>
              <c:idx val="0"/>
              <c:layout>
                <c:manualLayout>
                  <c:x val="-1.7674736231224174E-17"/>
                  <c:y val="6.90846286701208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5B9-459F-BB99-C41E7270915D}"/>
                </c:ext>
              </c:extLst>
            </c:dLbl>
            <c:dLbl>
              <c:idx val="1"/>
              <c:layout>
                <c:manualLayout>
                  <c:x val="0"/>
                  <c:y val="0.1070811744386873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5B9-459F-BB99-C41E7270915D}"/>
                </c:ext>
              </c:extLst>
            </c:dLbl>
            <c:dLbl>
              <c:idx val="2"/>
              <c:layout>
                <c:manualLayout>
                  <c:x val="-3.8563506351895335E-3"/>
                  <c:y val="8.29015544041449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5B9-459F-BB99-C41E727091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1a'!$A$5:$A$7</c:f>
              <c:strCache>
                <c:ptCount val="3"/>
                <c:pt idx="0">
                  <c:v>Départements principalement ruraux</c:v>
                </c:pt>
                <c:pt idx="1">
                  <c:v>Départements principalement urbains</c:v>
                </c:pt>
                <c:pt idx="2">
                  <c:v>Départements avec une métropole</c:v>
                </c:pt>
              </c:strCache>
            </c:strRef>
          </c:cat>
          <c:val>
            <c:numRef>
              <c:f>'Graphique 1a'!$E$5:$E$7</c:f>
              <c:numCache>
                <c:formatCode>0.0%</c:formatCode>
                <c:ptCount val="3"/>
                <c:pt idx="0">
                  <c:v>6.503204846781982E-2</c:v>
                </c:pt>
                <c:pt idx="1">
                  <c:v>0.15010536482570902</c:v>
                </c:pt>
                <c:pt idx="2">
                  <c:v>8.8432794802001904E-2</c:v>
                </c:pt>
              </c:numCache>
            </c:numRef>
          </c:val>
          <c:extLst>
            <c:ext xmlns:c16="http://schemas.microsoft.com/office/drawing/2014/chart" uri="{C3380CC4-5D6E-409C-BE32-E72D297353CC}">
              <c16:uniqueId val="{00000003-35B9-459F-BB99-C41E7270915D}"/>
            </c:ext>
          </c:extLst>
        </c:ser>
        <c:ser>
          <c:idx val="5"/>
          <c:order val="5"/>
          <c:tx>
            <c:strRef>
              <c:f>'Graphique 1a'!$G$3:$G$4</c:f>
              <c:strCache>
                <c:ptCount val="2"/>
                <c:pt idx="0">
                  <c:v>2020/2021</c:v>
                </c:pt>
                <c:pt idx="1">
                  <c:v>Contribution des métiers télétravaillant le plus</c:v>
                </c:pt>
              </c:strCache>
            </c:strRef>
          </c:tx>
          <c:spPr>
            <a:solidFill>
              <a:schemeClr val="accent2">
                <a:lumMod val="40000"/>
                <a:lumOff val="60000"/>
              </a:schemeClr>
            </a:solidFill>
            <a:ln>
              <a:noFill/>
            </a:ln>
            <a:effectLst/>
          </c:spPr>
          <c:invertIfNegative val="0"/>
          <c:dLbls>
            <c:dLbl>
              <c:idx val="0"/>
              <c:layout>
                <c:manualLayout>
                  <c:x val="0"/>
                  <c:y val="6.5630397236614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5B9-459F-BB99-C41E7270915D}"/>
                </c:ext>
              </c:extLst>
            </c:dLbl>
            <c:dLbl>
              <c:idx val="1"/>
              <c:layout>
                <c:manualLayout>
                  <c:x val="0"/>
                  <c:y val="0.1070811744386872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5B9-459F-BB99-C41E7270915D}"/>
                </c:ext>
              </c:extLst>
            </c:dLbl>
            <c:dLbl>
              <c:idx val="2"/>
              <c:layout>
                <c:manualLayout>
                  <c:x val="0"/>
                  <c:y val="9.32642487046632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5B9-459F-BB99-C41E727091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1a'!$A$5:$A$7</c:f>
              <c:strCache>
                <c:ptCount val="3"/>
                <c:pt idx="0">
                  <c:v>Départements principalement ruraux</c:v>
                </c:pt>
                <c:pt idx="1">
                  <c:v>Départements principalement urbains</c:v>
                </c:pt>
                <c:pt idx="2">
                  <c:v>Départements avec une métropole</c:v>
                </c:pt>
              </c:strCache>
            </c:strRef>
          </c:cat>
          <c:val>
            <c:numRef>
              <c:f>'Graphique 1a'!$G$5:$G$7</c:f>
              <c:numCache>
                <c:formatCode>0.0%</c:formatCode>
                <c:ptCount val="3"/>
                <c:pt idx="0">
                  <c:v>5.9870881795357891E-2</c:v>
                </c:pt>
                <c:pt idx="1">
                  <c:v>0.14640655155334664</c:v>
                </c:pt>
                <c:pt idx="2">
                  <c:v>0.10774794623490633</c:v>
                </c:pt>
              </c:numCache>
            </c:numRef>
          </c:val>
          <c:extLst>
            <c:ext xmlns:c16="http://schemas.microsoft.com/office/drawing/2014/chart" uri="{C3380CC4-5D6E-409C-BE32-E72D297353CC}">
              <c16:uniqueId val="{00000005-35B9-459F-BB99-C41E7270915D}"/>
            </c:ext>
          </c:extLst>
        </c:ser>
        <c:dLbls>
          <c:showLegendKey val="0"/>
          <c:showVal val="0"/>
          <c:showCatName val="0"/>
          <c:showSerName val="0"/>
          <c:showPercent val="0"/>
          <c:showBubbleSize val="0"/>
        </c:dLbls>
        <c:gapWidth val="219"/>
        <c:overlap val="-27"/>
        <c:axId val="463424392"/>
        <c:axId val="463423080"/>
      </c:barChart>
      <c:catAx>
        <c:axId val="54590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903976"/>
        <c:crosses val="autoZero"/>
        <c:auto val="1"/>
        <c:lblAlgn val="ctr"/>
        <c:lblOffset val="100"/>
        <c:noMultiLvlLbl val="0"/>
      </c:catAx>
      <c:valAx>
        <c:axId val="54590397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45902336"/>
        <c:crosses val="autoZero"/>
        <c:crossBetween val="between"/>
      </c:valAx>
      <c:valAx>
        <c:axId val="463423080"/>
        <c:scaling>
          <c:orientation val="minMax"/>
          <c:max val="0.60000000000000009"/>
        </c:scaling>
        <c:delete val="1"/>
        <c:axPos val="r"/>
        <c:numFmt formatCode="0.0%" sourceLinked="1"/>
        <c:majorTickMark val="out"/>
        <c:minorTickMark val="none"/>
        <c:tickLblPos val="nextTo"/>
        <c:crossAx val="463424392"/>
        <c:crosses val="max"/>
        <c:crossBetween val="between"/>
      </c:valAx>
      <c:catAx>
        <c:axId val="463424392"/>
        <c:scaling>
          <c:orientation val="minMax"/>
        </c:scaling>
        <c:delete val="1"/>
        <c:axPos val="b"/>
        <c:numFmt formatCode="General" sourceLinked="1"/>
        <c:majorTickMark val="out"/>
        <c:minorTickMark val="none"/>
        <c:tickLblPos val="nextTo"/>
        <c:crossAx val="463423080"/>
        <c:crosses val="autoZero"/>
        <c:auto val="1"/>
        <c:lblAlgn val="ctr"/>
        <c:lblOffset val="100"/>
        <c:noMultiLvlLbl val="0"/>
      </c:catAx>
      <c:spPr>
        <a:noFill/>
        <a:ln>
          <a:noFill/>
        </a:ln>
        <a:effectLst/>
      </c:spPr>
    </c:plotArea>
    <c:legend>
      <c:legendPos val="b"/>
      <c:layout>
        <c:manualLayout>
          <c:xMode val="edge"/>
          <c:yMode val="edge"/>
          <c:x val="0.24458208393849726"/>
          <c:y val="0.55379447822186778"/>
          <c:w val="0.56102100061034288"/>
          <c:h val="0.420889066081929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1b'!$B$3:$B$4</c:f>
              <c:strCache>
                <c:ptCount val="2"/>
                <c:pt idx="0">
                  <c:v> 2018/2019</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1b'!$A$5:$A$7</c:f>
              <c:strCache>
                <c:ptCount val="3"/>
                <c:pt idx="0">
                  <c:v>Départements principalement ruraux</c:v>
                </c:pt>
                <c:pt idx="1">
                  <c:v>Départements principalement urbains</c:v>
                </c:pt>
                <c:pt idx="2">
                  <c:v>Départements avec une métropole</c:v>
                </c:pt>
              </c:strCache>
            </c:strRef>
          </c:cat>
          <c:val>
            <c:numRef>
              <c:f>'Graphique 1b'!$B$5:$B$7</c:f>
              <c:numCache>
                <c:formatCode>0.0%</c:formatCode>
                <c:ptCount val="3"/>
                <c:pt idx="0">
                  <c:v>0.2655702744648637</c:v>
                </c:pt>
                <c:pt idx="1">
                  <c:v>0.46589964747980311</c:v>
                </c:pt>
                <c:pt idx="2">
                  <c:v>0.26853007805533313</c:v>
                </c:pt>
              </c:numCache>
            </c:numRef>
          </c:val>
          <c:extLst>
            <c:ext xmlns:c16="http://schemas.microsoft.com/office/drawing/2014/chart" uri="{C3380CC4-5D6E-409C-BE32-E72D297353CC}">
              <c16:uniqueId val="{00000000-6CCF-4043-8447-CF0517E8F31F}"/>
            </c:ext>
          </c:extLst>
        </c:ser>
        <c:ser>
          <c:idx val="2"/>
          <c:order val="2"/>
          <c:tx>
            <c:strRef>
              <c:f>'Graphique 1b'!$D$3:$D$4</c:f>
              <c:strCache>
                <c:ptCount val="2"/>
                <c:pt idx="0">
                  <c:v> 2019/2020</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1b'!$A$5:$A$7</c:f>
              <c:strCache>
                <c:ptCount val="3"/>
                <c:pt idx="0">
                  <c:v>Départements principalement ruraux</c:v>
                </c:pt>
                <c:pt idx="1">
                  <c:v>Départements principalement urbains</c:v>
                </c:pt>
                <c:pt idx="2">
                  <c:v>Départements avec une métropole</c:v>
                </c:pt>
              </c:strCache>
            </c:strRef>
          </c:cat>
          <c:val>
            <c:numRef>
              <c:f>'Graphique 1b'!$D$5:$D$7</c:f>
              <c:numCache>
                <c:formatCode>0.0%</c:formatCode>
                <c:ptCount val="3"/>
                <c:pt idx="0">
                  <c:v>0.26331407840512838</c:v>
                </c:pt>
                <c:pt idx="1">
                  <c:v>0.46232080588919022</c:v>
                </c:pt>
                <c:pt idx="2">
                  <c:v>0.27436511570568139</c:v>
                </c:pt>
              </c:numCache>
            </c:numRef>
          </c:val>
          <c:extLst>
            <c:ext xmlns:c16="http://schemas.microsoft.com/office/drawing/2014/chart" uri="{C3380CC4-5D6E-409C-BE32-E72D297353CC}">
              <c16:uniqueId val="{00000002-6CCF-4043-8447-CF0517E8F31F}"/>
            </c:ext>
          </c:extLst>
        </c:ser>
        <c:ser>
          <c:idx val="4"/>
          <c:order val="4"/>
          <c:tx>
            <c:strRef>
              <c:f>'Graphique 1b'!$F$3:$F$4</c:f>
              <c:strCache>
                <c:ptCount val="2"/>
                <c:pt idx="0">
                  <c:v>2020/2021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1b'!$A$5:$A$7</c:f>
              <c:strCache>
                <c:ptCount val="3"/>
                <c:pt idx="0">
                  <c:v>Départements principalement ruraux</c:v>
                </c:pt>
                <c:pt idx="1">
                  <c:v>Départements principalement urbains</c:v>
                </c:pt>
                <c:pt idx="2">
                  <c:v>Départements avec une métropole</c:v>
                </c:pt>
              </c:strCache>
            </c:strRef>
          </c:cat>
          <c:val>
            <c:numRef>
              <c:f>'Graphique 1b'!$F$5:$F$7</c:f>
              <c:numCache>
                <c:formatCode>0.0%</c:formatCode>
                <c:ptCount val="3"/>
                <c:pt idx="0">
                  <c:v>0.28631604336346839</c:v>
                </c:pt>
                <c:pt idx="1">
                  <c:v>0.46358597104795046</c:v>
                </c:pt>
                <c:pt idx="2">
                  <c:v>0.25009798558858115</c:v>
                </c:pt>
              </c:numCache>
            </c:numRef>
          </c:val>
          <c:extLst>
            <c:ext xmlns:c16="http://schemas.microsoft.com/office/drawing/2014/chart" uri="{C3380CC4-5D6E-409C-BE32-E72D297353CC}">
              <c16:uniqueId val="{00000004-6CCF-4043-8447-CF0517E8F31F}"/>
            </c:ext>
          </c:extLst>
        </c:ser>
        <c:dLbls>
          <c:showLegendKey val="0"/>
          <c:showVal val="0"/>
          <c:showCatName val="0"/>
          <c:showSerName val="0"/>
          <c:showPercent val="0"/>
          <c:showBubbleSize val="0"/>
        </c:dLbls>
        <c:gapWidth val="219"/>
        <c:overlap val="-15"/>
        <c:axId val="458835072"/>
        <c:axId val="458833104"/>
      </c:barChart>
      <c:barChart>
        <c:barDir val="col"/>
        <c:grouping val="clustered"/>
        <c:varyColors val="0"/>
        <c:ser>
          <c:idx val="1"/>
          <c:order val="1"/>
          <c:tx>
            <c:strRef>
              <c:f>'Graphique 1b'!$C$3:$C$4</c:f>
              <c:strCache>
                <c:ptCount val="2"/>
                <c:pt idx="0">
                  <c:v> 2018/2019</c:v>
                </c:pt>
                <c:pt idx="1">
                  <c:v>Contribution des métiers télétravaillant le plus</c:v>
                </c:pt>
              </c:strCache>
            </c:strRef>
          </c:tx>
          <c:spPr>
            <a:solidFill>
              <a:schemeClr val="accent1">
                <a:lumMod val="40000"/>
                <a:lumOff val="60000"/>
              </a:schemeClr>
            </a:solidFill>
            <a:ln>
              <a:noFill/>
            </a:ln>
            <a:effectLst/>
          </c:spPr>
          <c:invertIfNegative val="0"/>
          <c:dLbls>
            <c:dLbl>
              <c:idx val="0"/>
              <c:layout>
                <c:manualLayout>
                  <c:x val="0"/>
                  <c:y val="6.38297872340425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CCF-4043-8447-CF0517E8F31F}"/>
                </c:ext>
              </c:extLst>
            </c:dLbl>
            <c:dLbl>
              <c:idx val="1"/>
              <c:layout>
                <c:manualLayout>
                  <c:x val="0"/>
                  <c:y val="0.1170212765957446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CCF-4043-8447-CF0517E8F31F}"/>
                </c:ext>
              </c:extLst>
            </c:dLbl>
            <c:dLbl>
              <c:idx val="2"/>
              <c:layout>
                <c:manualLayout>
                  <c:x val="-1.4859672986868319E-16"/>
                  <c:y val="8.15602836879432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CCF-4043-8447-CF0517E8F3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1b'!$A$5:$A$7</c:f>
              <c:strCache>
                <c:ptCount val="3"/>
                <c:pt idx="0">
                  <c:v>Départements principalement ruraux</c:v>
                </c:pt>
                <c:pt idx="1">
                  <c:v>Départements principalement urbains</c:v>
                </c:pt>
                <c:pt idx="2">
                  <c:v>Départements avec une métropole</c:v>
                </c:pt>
              </c:strCache>
            </c:strRef>
          </c:cat>
          <c:val>
            <c:numRef>
              <c:f>'Graphique 1b'!$C$5:$C$7</c:f>
              <c:numCache>
                <c:formatCode>0.0%</c:formatCode>
                <c:ptCount val="3"/>
                <c:pt idx="0">
                  <c:v>5.4490743024539809E-2</c:v>
                </c:pt>
                <c:pt idx="1">
                  <c:v>0.12452424951903192</c:v>
                </c:pt>
                <c:pt idx="2">
                  <c:v>0.10121010431410346</c:v>
                </c:pt>
              </c:numCache>
            </c:numRef>
          </c:val>
          <c:extLst>
            <c:ext xmlns:c16="http://schemas.microsoft.com/office/drawing/2014/chart" uri="{C3380CC4-5D6E-409C-BE32-E72D297353CC}">
              <c16:uniqueId val="{00000001-6CCF-4043-8447-CF0517E8F31F}"/>
            </c:ext>
          </c:extLst>
        </c:ser>
        <c:ser>
          <c:idx val="3"/>
          <c:order val="3"/>
          <c:tx>
            <c:strRef>
              <c:f>'Graphique 1b'!$E$3:$E$4</c:f>
              <c:strCache>
                <c:ptCount val="2"/>
                <c:pt idx="0">
                  <c:v> 2019/2020</c:v>
                </c:pt>
                <c:pt idx="1">
                  <c:v>Contribution des métiers télétravaillant le plus</c:v>
                </c:pt>
              </c:strCache>
            </c:strRef>
          </c:tx>
          <c:spPr>
            <a:solidFill>
              <a:schemeClr val="accent6">
                <a:lumMod val="40000"/>
                <a:lumOff val="60000"/>
              </a:schemeClr>
            </a:solidFill>
            <a:ln>
              <a:noFill/>
            </a:ln>
            <a:effectLst/>
          </c:spPr>
          <c:invertIfNegative val="0"/>
          <c:dLbls>
            <c:dLbl>
              <c:idx val="0"/>
              <c:layout>
                <c:manualLayout>
                  <c:x val="0"/>
                  <c:y val="6.38297872340425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CCF-4043-8447-CF0517E8F31F}"/>
                </c:ext>
              </c:extLst>
            </c:dLbl>
            <c:dLbl>
              <c:idx val="1"/>
              <c:layout>
                <c:manualLayout>
                  <c:x val="0"/>
                  <c:y val="0.1241134751773049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CCF-4043-8447-CF0517E8F31F}"/>
                </c:ext>
              </c:extLst>
            </c:dLbl>
            <c:dLbl>
              <c:idx val="2"/>
              <c:layout>
                <c:manualLayout>
                  <c:x val="0"/>
                  <c:y val="8.51063829787235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CCF-4043-8447-CF0517E8F3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1b'!$A$5:$A$7</c:f>
              <c:strCache>
                <c:ptCount val="3"/>
                <c:pt idx="0">
                  <c:v>Départements principalement ruraux</c:v>
                </c:pt>
                <c:pt idx="1">
                  <c:v>Départements principalement urbains</c:v>
                </c:pt>
                <c:pt idx="2">
                  <c:v>Départements avec une métropole</c:v>
                </c:pt>
              </c:strCache>
            </c:strRef>
          </c:cat>
          <c:val>
            <c:numRef>
              <c:f>'Graphique 1b'!$E$5:$E$7</c:f>
              <c:numCache>
                <c:formatCode>0.0%</c:formatCode>
                <c:ptCount val="3"/>
                <c:pt idx="0">
                  <c:v>6.0811524778979255E-2</c:v>
                </c:pt>
                <c:pt idx="1">
                  <c:v>0.1337747877848614</c:v>
                </c:pt>
                <c:pt idx="2">
                  <c:v>0.1085643337677433</c:v>
                </c:pt>
              </c:numCache>
            </c:numRef>
          </c:val>
          <c:extLst>
            <c:ext xmlns:c16="http://schemas.microsoft.com/office/drawing/2014/chart" uri="{C3380CC4-5D6E-409C-BE32-E72D297353CC}">
              <c16:uniqueId val="{00000003-6CCF-4043-8447-CF0517E8F31F}"/>
            </c:ext>
          </c:extLst>
        </c:ser>
        <c:ser>
          <c:idx val="5"/>
          <c:order val="5"/>
          <c:tx>
            <c:strRef>
              <c:f>'Graphique 1b'!$G$3:$G$4</c:f>
              <c:strCache>
                <c:ptCount val="2"/>
                <c:pt idx="0">
                  <c:v>2020/2021</c:v>
                </c:pt>
                <c:pt idx="1">
                  <c:v>Contribution des métiers télétravaillant le plus</c:v>
                </c:pt>
              </c:strCache>
            </c:strRef>
          </c:tx>
          <c:spPr>
            <a:solidFill>
              <a:schemeClr val="accent2">
                <a:lumMod val="60000"/>
                <a:lumOff val="40000"/>
              </a:schemeClr>
            </a:solidFill>
            <a:ln>
              <a:noFill/>
            </a:ln>
            <a:effectLst/>
          </c:spPr>
          <c:invertIfNegative val="0"/>
          <c:dLbls>
            <c:dLbl>
              <c:idx val="0"/>
              <c:layout>
                <c:manualLayout>
                  <c:x val="0"/>
                  <c:y val="7.09219858156028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CCF-4043-8447-CF0517E8F31F}"/>
                </c:ext>
              </c:extLst>
            </c:dLbl>
            <c:dLbl>
              <c:idx val="1"/>
              <c:layout>
                <c:manualLayout>
                  <c:x val="0"/>
                  <c:y val="0.1382978723404255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CCF-4043-8447-CF0517E8F31F}"/>
                </c:ext>
              </c:extLst>
            </c:dLbl>
            <c:dLbl>
              <c:idx val="2"/>
              <c:layout>
                <c:manualLayout>
                  <c:x val="0"/>
                  <c:y val="7.44680851063829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CCF-4043-8447-CF0517E8F3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1b'!$A$5:$A$7</c:f>
              <c:strCache>
                <c:ptCount val="3"/>
                <c:pt idx="0">
                  <c:v>Départements principalement ruraux</c:v>
                </c:pt>
                <c:pt idx="1">
                  <c:v>Départements principalement urbains</c:v>
                </c:pt>
                <c:pt idx="2">
                  <c:v>Départements avec une métropole</c:v>
                </c:pt>
              </c:strCache>
            </c:strRef>
          </c:cat>
          <c:val>
            <c:numRef>
              <c:f>'Graphique 1b'!$G$5:$G$7</c:f>
              <c:numCache>
                <c:formatCode>0.0%</c:formatCode>
                <c:ptCount val="3"/>
                <c:pt idx="0">
                  <c:v>7.1772828488609983E-2</c:v>
                </c:pt>
                <c:pt idx="1">
                  <c:v>0.143369067564832</c:v>
                </c:pt>
                <c:pt idx="2">
                  <c:v>9.9187257997131503E-2</c:v>
                </c:pt>
              </c:numCache>
            </c:numRef>
          </c:val>
          <c:extLst>
            <c:ext xmlns:c16="http://schemas.microsoft.com/office/drawing/2014/chart" uri="{C3380CC4-5D6E-409C-BE32-E72D297353CC}">
              <c16:uniqueId val="{00000005-6CCF-4043-8447-CF0517E8F31F}"/>
            </c:ext>
          </c:extLst>
        </c:ser>
        <c:dLbls>
          <c:showLegendKey val="0"/>
          <c:showVal val="0"/>
          <c:showCatName val="0"/>
          <c:showSerName val="0"/>
          <c:showPercent val="0"/>
          <c:showBubbleSize val="0"/>
        </c:dLbls>
        <c:gapWidth val="219"/>
        <c:overlap val="-15"/>
        <c:axId val="336530080"/>
        <c:axId val="336527456"/>
      </c:barChart>
      <c:catAx>
        <c:axId val="45883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833104"/>
        <c:crosses val="autoZero"/>
        <c:auto val="1"/>
        <c:lblAlgn val="ctr"/>
        <c:lblOffset val="100"/>
        <c:noMultiLvlLbl val="0"/>
      </c:catAx>
      <c:valAx>
        <c:axId val="45883310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458835072"/>
        <c:crosses val="autoZero"/>
        <c:crossBetween val="between"/>
      </c:valAx>
      <c:valAx>
        <c:axId val="336527456"/>
        <c:scaling>
          <c:orientation val="minMax"/>
          <c:max val="0.5"/>
        </c:scaling>
        <c:delete val="1"/>
        <c:axPos val="r"/>
        <c:numFmt formatCode="0.0%" sourceLinked="1"/>
        <c:majorTickMark val="out"/>
        <c:minorTickMark val="none"/>
        <c:tickLblPos val="nextTo"/>
        <c:crossAx val="336530080"/>
        <c:crosses val="max"/>
        <c:crossBetween val="between"/>
      </c:valAx>
      <c:catAx>
        <c:axId val="336530080"/>
        <c:scaling>
          <c:orientation val="minMax"/>
        </c:scaling>
        <c:delete val="1"/>
        <c:axPos val="b"/>
        <c:numFmt formatCode="General" sourceLinked="1"/>
        <c:majorTickMark val="out"/>
        <c:minorTickMark val="none"/>
        <c:tickLblPos val="nextTo"/>
        <c:crossAx val="33652745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714376</xdr:colOff>
      <xdr:row>2</xdr:row>
      <xdr:rowOff>95250</xdr:rowOff>
    </xdr:from>
    <xdr:to>
      <xdr:col>9</xdr:col>
      <xdr:colOff>685800</xdr:colOff>
      <xdr:row>16</xdr:row>
      <xdr:rowOff>187375</xdr:rowOff>
    </xdr:to>
    <xdr:pic>
      <xdr:nvPicPr>
        <xdr:cNvPr id="4" name="Image 3"/>
        <xdr:cNvPicPr>
          <a:picLocks noChangeAspect="1"/>
        </xdr:cNvPicPr>
      </xdr:nvPicPr>
      <xdr:blipFill>
        <a:blip xmlns:r="http://schemas.openxmlformats.org/officeDocument/2006/relationships" r:embed="rId1"/>
        <a:stretch>
          <a:fillRect/>
        </a:stretch>
      </xdr:blipFill>
      <xdr:spPr>
        <a:xfrm>
          <a:off x="2895601" y="476250"/>
          <a:ext cx="5305424" cy="275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714375</xdr:colOff>
      <xdr:row>3</xdr:row>
      <xdr:rowOff>38101</xdr:rowOff>
    </xdr:from>
    <xdr:to>
      <xdr:col>10</xdr:col>
      <xdr:colOff>76200</xdr:colOff>
      <xdr:row>18</xdr:row>
      <xdr:rowOff>18983</xdr:rowOff>
    </xdr:to>
    <xdr:pic>
      <xdr:nvPicPr>
        <xdr:cNvPr id="4" name="Image 3"/>
        <xdr:cNvPicPr>
          <a:picLocks noChangeAspect="1"/>
        </xdr:cNvPicPr>
      </xdr:nvPicPr>
      <xdr:blipFill>
        <a:blip xmlns:r="http://schemas.openxmlformats.org/officeDocument/2006/relationships" r:embed="rId1"/>
        <a:stretch>
          <a:fillRect/>
        </a:stretch>
      </xdr:blipFill>
      <xdr:spPr>
        <a:xfrm>
          <a:off x="2905125" y="609601"/>
          <a:ext cx="5457825" cy="28383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847725</xdr:colOff>
      <xdr:row>1</xdr:row>
      <xdr:rowOff>180976</xdr:rowOff>
    </xdr:from>
    <xdr:to>
      <xdr:col>15</xdr:col>
      <xdr:colOff>104775</xdr:colOff>
      <xdr:row>17</xdr:row>
      <xdr:rowOff>11876</xdr:rowOff>
    </xdr:to>
    <xdr:pic>
      <xdr:nvPicPr>
        <xdr:cNvPr id="11" name="Image 10"/>
        <xdr:cNvPicPr>
          <a:picLocks noChangeAspect="1"/>
        </xdr:cNvPicPr>
      </xdr:nvPicPr>
      <xdr:blipFill>
        <a:blip xmlns:r="http://schemas.openxmlformats.org/officeDocument/2006/relationships" r:embed="rId1"/>
        <a:stretch>
          <a:fillRect/>
        </a:stretch>
      </xdr:blipFill>
      <xdr:spPr>
        <a:xfrm>
          <a:off x="6924675" y="371476"/>
          <a:ext cx="6429375" cy="3298000"/>
        </a:xfrm>
        <a:prstGeom prst="rect">
          <a:avLst/>
        </a:prstGeom>
      </xdr:spPr>
    </xdr:pic>
    <xdr:clientData/>
  </xdr:twoCellAnchor>
  <xdr:twoCellAnchor>
    <xdr:from>
      <xdr:col>9</xdr:col>
      <xdr:colOff>457200</xdr:colOff>
      <xdr:row>2</xdr:row>
      <xdr:rowOff>523875</xdr:rowOff>
    </xdr:from>
    <xdr:to>
      <xdr:col>10</xdr:col>
      <xdr:colOff>511126</xdr:colOff>
      <xdr:row>4</xdr:row>
      <xdr:rowOff>38874</xdr:rowOff>
    </xdr:to>
    <xdr:sp macro="" textlink="">
      <xdr:nvSpPr>
        <xdr:cNvPr id="3" name="ZoneTexte 17"/>
        <xdr:cNvSpPr txBox="1"/>
      </xdr:nvSpPr>
      <xdr:spPr>
        <a:xfrm>
          <a:off x="5267325" y="904875"/>
          <a:ext cx="815926" cy="276999"/>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+500</a:t>
          </a:r>
        </a:p>
      </xdr:txBody>
    </xdr:sp>
    <xdr:clientData/>
  </xdr:twoCellAnchor>
  <xdr:twoCellAnchor>
    <xdr:from>
      <xdr:col>8</xdr:col>
      <xdr:colOff>628650</xdr:colOff>
      <xdr:row>5</xdr:row>
      <xdr:rowOff>142875</xdr:rowOff>
    </xdr:from>
    <xdr:to>
      <xdr:col>9</xdr:col>
      <xdr:colOff>682576</xdr:colOff>
      <xdr:row>7</xdr:row>
      <xdr:rowOff>42080</xdr:rowOff>
    </xdr:to>
    <xdr:sp macro="" textlink="">
      <xdr:nvSpPr>
        <xdr:cNvPr id="4" name="ZoneTexte 16"/>
        <xdr:cNvSpPr txBox="1"/>
      </xdr:nvSpPr>
      <xdr:spPr>
        <a:xfrm>
          <a:off x="8543925" y="1476375"/>
          <a:ext cx="815926" cy="280205"/>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+900</a:t>
          </a:r>
        </a:p>
      </xdr:txBody>
    </xdr:sp>
    <xdr:clientData/>
  </xdr:twoCellAnchor>
  <xdr:twoCellAnchor>
    <xdr:from>
      <xdr:col>9</xdr:col>
      <xdr:colOff>552450</xdr:colOff>
      <xdr:row>9</xdr:row>
      <xdr:rowOff>123825</xdr:rowOff>
    </xdr:from>
    <xdr:to>
      <xdr:col>10</xdr:col>
      <xdr:colOff>606376</xdr:colOff>
      <xdr:row>11</xdr:row>
      <xdr:rowOff>19824</xdr:rowOff>
    </xdr:to>
    <xdr:sp macro="" textlink="">
      <xdr:nvSpPr>
        <xdr:cNvPr id="5" name="ZoneTexte 21"/>
        <xdr:cNvSpPr txBox="1"/>
      </xdr:nvSpPr>
      <xdr:spPr>
        <a:xfrm>
          <a:off x="5362575" y="2219325"/>
          <a:ext cx="815926" cy="276999"/>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+600</a:t>
          </a:r>
        </a:p>
      </xdr:txBody>
    </xdr:sp>
    <xdr:clientData/>
  </xdr:twoCellAnchor>
  <xdr:twoCellAnchor>
    <xdr:from>
      <xdr:col>11</xdr:col>
      <xdr:colOff>276225</xdr:colOff>
      <xdr:row>7</xdr:row>
      <xdr:rowOff>152400</xdr:rowOff>
    </xdr:from>
    <xdr:to>
      <xdr:col>12</xdr:col>
      <xdr:colOff>330151</xdr:colOff>
      <xdr:row>9</xdr:row>
      <xdr:rowOff>48399</xdr:rowOff>
    </xdr:to>
    <xdr:sp macro="" textlink="">
      <xdr:nvSpPr>
        <xdr:cNvPr id="6" name="ZoneTexte 14"/>
        <xdr:cNvSpPr txBox="1"/>
      </xdr:nvSpPr>
      <xdr:spPr>
        <a:xfrm>
          <a:off x="6610350" y="1866900"/>
          <a:ext cx="815926" cy="276999"/>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+500</a:t>
          </a:r>
        </a:p>
      </xdr:txBody>
    </xdr:sp>
    <xdr:clientData/>
  </xdr:twoCellAnchor>
  <xdr:twoCellAnchor>
    <xdr:from>
      <xdr:col>10</xdr:col>
      <xdr:colOff>104775</xdr:colOff>
      <xdr:row>4</xdr:row>
      <xdr:rowOff>85725</xdr:rowOff>
    </xdr:from>
    <xdr:to>
      <xdr:col>11</xdr:col>
      <xdr:colOff>158701</xdr:colOff>
      <xdr:row>5</xdr:row>
      <xdr:rowOff>175430</xdr:rowOff>
    </xdr:to>
    <xdr:sp macro="" textlink="">
      <xdr:nvSpPr>
        <xdr:cNvPr id="7" name="ZoneTexte 16"/>
        <xdr:cNvSpPr txBox="1"/>
      </xdr:nvSpPr>
      <xdr:spPr>
        <a:xfrm>
          <a:off x="9544050" y="1228725"/>
          <a:ext cx="815926" cy="280205"/>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+900</a:t>
          </a:r>
        </a:p>
      </xdr:txBody>
    </xdr:sp>
    <xdr:clientData/>
  </xdr:twoCellAnchor>
  <xdr:twoCellAnchor>
    <xdr:from>
      <xdr:col>10</xdr:col>
      <xdr:colOff>104775</xdr:colOff>
      <xdr:row>6</xdr:row>
      <xdr:rowOff>85725</xdr:rowOff>
    </xdr:from>
    <xdr:to>
      <xdr:col>11</xdr:col>
      <xdr:colOff>158701</xdr:colOff>
      <xdr:row>7</xdr:row>
      <xdr:rowOff>175430</xdr:rowOff>
    </xdr:to>
    <xdr:sp macro="" textlink="">
      <xdr:nvSpPr>
        <xdr:cNvPr id="8" name="ZoneTexte 16"/>
        <xdr:cNvSpPr txBox="1"/>
      </xdr:nvSpPr>
      <xdr:spPr>
        <a:xfrm>
          <a:off x="9544050" y="1609725"/>
          <a:ext cx="815926" cy="280205"/>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+900</a:t>
          </a:r>
        </a:p>
      </xdr:txBody>
    </xdr:sp>
    <xdr:clientData/>
  </xdr:twoCellAnchor>
  <xdr:twoCellAnchor>
    <xdr:from>
      <xdr:col>9</xdr:col>
      <xdr:colOff>419100</xdr:colOff>
      <xdr:row>6</xdr:row>
      <xdr:rowOff>0</xdr:rowOff>
    </xdr:from>
    <xdr:to>
      <xdr:col>10</xdr:col>
      <xdr:colOff>473026</xdr:colOff>
      <xdr:row>7</xdr:row>
      <xdr:rowOff>89705</xdr:rowOff>
    </xdr:to>
    <xdr:sp macro="" textlink="">
      <xdr:nvSpPr>
        <xdr:cNvPr id="9" name="ZoneTexte 16"/>
        <xdr:cNvSpPr txBox="1"/>
      </xdr:nvSpPr>
      <xdr:spPr>
        <a:xfrm>
          <a:off x="9096375" y="1524000"/>
          <a:ext cx="815926" cy="280205"/>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+1900</a:t>
          </a:r>
        </a:p>
      </xdr:txBody>
    </xdr:sp>
    <xdr:clientData/>
  </xdr:twoCellAnchor>
  <xdr:twoCellAnchor>
    <xdr:from>
      <xdr:col>9</xdr:col>
      <xdr:colOff>628650</xdr:colOff>
      <xdr:row>5</xdr:row>
      <xdr:rowOff>76200</xdr:rowOff>
    </xdr:from>
    <xdr:to>
      <xdr:col>10</xdr:col>
      <xdr:colOff>476241</xdr:colOff>
      <xdr:row>6</xdr:row>
      <xdr:rowOff>134551</xdr:rowOff>
    </xdr:to>
    <xdr:sp macro="" textlink="">
      <xdr:nvSpPr>
        <xdr:cNvPr id="10" name="ZoneTexte 13"/>
        <xdr:cNvSpPr txBox="1"/>
      </xdr:nvSpPr>
      <xdr:spPr>
        <a:xfrm>
          <a:off x="9305925" y="1409700"/>
          <a:ext cx="609591" cy="248851"/>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b="1"/>
            <a:t>+ 4000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400050</xdr:colOff>
      <xdr:row>1</xdr:row>
      <xdr:rowOff>180975</xdr:rowOff>
    </xdr:from>
    <xdr:to>
      <xdr:col>16</xdr:col>
      <xdr:colOff>189669</xdr:colOff>
      <xdr:row>16</xdr:row>
      <xdr:rowOff>190068</xdr:rowOff>
    </xdr:to>
    <xdr:pic>
      <xdr:nvPicPr>
        <xdr:cNvPr id="12" name="Image 11"/>
        <xdr:cNvPicPr>
          <a:picLocks noChangeAspect="1"/>
        </xdr:cNvPicPr>
      </xdr:nvPicPr>
      <xdr:blipFill>
        <a:blip xmlns:r="http://schemas.openxmlformats.org/officeDocument/2006/relationships" r:embed="rId1"/>
        <a:stretch>
          <a:fillRect/>
        </a:stretch>
      </xdr:blipFill>
      <xdr:spPr>
        <a:xfrm>
          <a:off x="7181850" y="371475"/>
          <a:ext cx="6647619" cy="3266643"/>
        </a:xfrm>
        <a:prstGeom prst="rect">
          <a:avLst/>
        </a:prstGeom>
      </xdr:spPr>
    </xdr:pic>
    <xdr:clientData/>
  </xdr:twoCellAnchor>
  <xdr:twoCellAnchor>
    <xdr:from>
      <xdr:col>10</xdr:col>
      <xdr:colOff>419100</xdr:colOff>
      <xdr:row>2</xdr:row>
      <xdr:rowOff>714375</xdr:rowOff>
    </xdr:from>
    <xdr:to>
      <xdr:col>11</xdr:col>
      <xdr:colOff>338417</xdr:colOff>
      <xdr:row>5</xdr:row>
      <xdr:rowOff>38874</xdr:rowOff>
    </xdr:to>
    <xdr:sp macro="" textlink="">
      <xdr:nvSpPr>
        <xdr:cNvPr id="3" name="ZoneTexte 14"/>
        <xdr:cNvSpPr txBox="1"/>
      </xdr:nvSpPr>
      <xdr:spPr>
        <a:xfrm>
          <a:off x="8039100" y="1095375"/>
          <a:ext cx="681317" cy="467499"/>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-400</a:t>
          </a:r>
        </a:p>
      </xdr:txBody>
    </xdr:sp>
    <xdr:clientData/>
  </xdr:twoCellAnchor>
  <xdr:twoCellAnchor>
    <xdr:from>
      <xdr:col>10</xdr:col>
      <xdr:colOff>514350</xdr:colOff>
      <xdr:row>9</xdr:row>
      <xdr:rowOff>47625</xdr:rowOff>
    </xdr:from>
    <xdr:to>
      <xdr:col>11</xdr:col>
      <xdr:colOff>433667</xdr:colOff>
      <xdr:row>10</xdr:row>
      <xdr:rowOff>134124</xdr:rowOff>
    </xdr:to>
    <xdr:sp macro="" textlink="">
      <xdr:nvSpPr>
        <xdr:cNvPr id="4" name="ZoneTexte 14"/>
        <xdr:cNvSpPr txBox="1"/>
      </xdr:nvSpPr>
      <xdr:spPr>
        <a:xfrm>
          <a:off x="7372350" y="2143125"/>
          <a:ext cx="681317" cy="276999"/>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-400</a:t>
          </a:r>
        </a:p>
      </xdr:txBody>
    </xdr:sp>
    <xdr:clientData/>
  </xdr:twoCellAnchor>
  <xdr:twoCellAnchor>
    <xdr:from>
      <xdr:col>11</xdr:col>
      <xdr:colOff>676275</xdr:colOff>
      <xdr:row>7</xdr:row>
      <xdr:rowOff>180975</xdr:rowOff>
    </xdr:from>
    <xdr:to>
      <xdr:col>12</xdr:col>
      <xdr:colOff>595592</xdr:colOff>
      <xdr:row>9</xdr:row>
      <xdr:rowOff>57924</xdr:rowOff>
    </xdr:to>
    <xdr:sp macro="" textlink="">
      <xdr:nvSpPr>
        <xdr:cNvPr id="5" name="ZoneTexte 16"/>
        <xdr:cNvSpPr txBox="1"/>
      </xdr:nvSpPr>
      <xdr:spPr>
        <a:xfrm>
          <a:off x="9058275" y="2085975"/>
          <a:ext cx="681317" cy="257949"/>
        </a:xfrm>
        <a:prstGeom prst="rect">
          <a:avLst/>
        </a:prstGeom>
        <a:noFill/>
      </xdr:spPr>
      <xdr:txBody>
        <a:bodyPr wrap="square" rtlCol="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-600</a:t>
          </a:r>
        </a:p>
      </xdr:txBody>
    </xdr:sp>
    <xdr:clientData/>
  </xdr:twoCellAnchor>
  <xdr:twoCellAnchor>
    <xdr:from>
      <xdr:col>9</xdr:col>
      <xdr:colOff>647700</xdr:colOff>
      <xdr:row>5</xdr:row>
      <xdr:rowOff>95250</xdr:rowOff>
    </xdr:from>
    <xdr:to>
      <xdr:col>10</xdr:col>
      <xdr:colOff>567017</xdr:colOff>
      <xdr:row>6</xdr:row>
      <xdr:rowOff>184955</xdr:rowOff>
    </xdr:to>
    <xdr:sp macro="" textlink="">
      <xdr:nvSpPr>
        <xdr:cNvPr id="6" name="ZoneTexte 16"/>
        <xdr:cNvSpPr txBox="1"/>
      </xdr:nvSpPr>
      <xdr:spPr>
        <a:xfrm>
          <a:off x="7505700" y="1619250"/>
          <a:ext cx="681317" cy="280205"/>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-700</a:t>
          </a:r>
        </a:p>
      </xdr:txBody>
    </xdr:sp>
    <xdr:clientData/>
  </xdr:twoCellAnchor>
  <xdr:twoCellAnchor>
    <xdr:from>
      <xdr:col>11</xdr:col>
      <xdr:colOff>57150</xdr:colOff>
      <xdr:row>4</xdr:row>
      <xdr:rowOff>85725</xdr:rowOff>
    </xdr:from>
    <xdr:to>
      <xdr:col>11</xdr:col>
      <xdr:colOff>738467</xdr:colOff>
      <xdr:row>5</xdr:row>
      <xdr:rowOff>172224</xdr:rowOff>
    </xdr:to>
    <xdr:sp macro="" textlink="">
      <xdr:nvSpPr>
        <xdr:cNvPr id="7" name="ZoneTexte 16"/>
        <xdr:cNvSpPr txBox="1"/>
      </xdr:nvSpPr>
      <xdr:spPr>
        <a:xfrm>
          <a:off x="7677150" y="1228725"/>
          <a:ext cx="681317" cy="276999"/>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-600</a:t>
          </a:r>
        </a:p>
      </xdr:txBody>
    </xdr:sp>
    <xdr:clientData/>
  </xdr:twoCellAnchor>
  <xdr:twoCellAnchor>
    <xdr:from>
      <xdr:col>11</xdr:col>
      <xdr:colOff>85725</xdr:colOff>
      <xdr:row>6</xdr:row>
      <xdr:rowOff>57150</xdr:rowOff>
    </xdr:from>
    <xdr:to>
      <xdr:col>12</xdr:col>
      <xdr:colOff>5042</xdr:colOff>
      <xdr:row>7</xdr:row>
      <xdr:rowOff>146855</xdr:rowOff>
    </xdr:to>
    <xdr:sp macro="" textlink="">
      <xdr:nvSpPr>
        <xdr:cNvPr id="8" name="ZoneTexte 16"/>
        <xdr:cNvSpPr txBox="1"/>
      </xdr:nvSpPr>
      <xdr:spPr>
        <a:xfrm>
          <a:off x="7705725" y="1581150"/>
          <a:ext cx="681317" cy="280205"/>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-700</a:t>
          </a:r>
        </a:p>
      </xdr:txBody>
    </xdr:sp>
    <xdr:clientData/>
  </xdr:twoCellAnchor>
  <xdr:twoCellAnchor>
    <xdr:from>
      <xdr:col>10</xdr:col>
      <xdr:colOff>409575</xdr:colOff>
      <xdr:row>5</xdr:row>
      <xdr:rowOff>171450</xdr:rowOff>
    </xdr:from>
    <xdr:to>
      <xdr:col>11</xdr:col>
      <xdr:colOff>328892</xdr:colOff>
      <xdr:row>7</xdr:row>
      <xdr:rowOff>70655</xdr:rowOff>
    </xdr:to>
    <xdr:sp macro="" textlink="">
      <xdr:nvSpPr>
        <xdr:cNvPr id="9" name="ZoneTexte 16"/>
        <xdr:cNvSpPr txBox="1"/>
      </xdr:nvSpPr>
      <xdr:spPr>
        <a:xfrm>
          <a:off x="7267575" y="1504950"/>
          <a:ext cx="681317" cy="280205"/>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200" b="1"/>
            <a:t>-1000</a:t>
          </a:r>
        </a:p>
      </xdr:txBody>
    </xdr:sp>
    <xdr:clientData/>
  </xdr:twoCellAnchor>
  <xdr:twoCellAnchor>
    <xdr:from>
      <xdr:col>10</xdr:col>
      <xdr:colOff>628650</xdr:colOff>
      <xdr:row>5</xdr:row>
      <xdr:rowOff>47625</xdr:rowOff>
    </xdr:from>
    <xdr:to>
      <xdr:col>11</xdr:col>
      <xdr:colOff>401189</xdr:colOff>
      <xdr:row>6</xdr:row>
      <xdr:rowOff>105976</xdr:rowOff>
    </xdr:to>
    <xdr:sp macro="" textlink="">
      <xdr:nvSpPr>
        <xdr:cNvPr id="10" name="ZoneTexte 18"/>
        <xdr:cNvSpPr txBox="1"/>
      </xdr:nvSpPr>
      <xdr:spPr>
        <a:xfrm>
          <a:off x="8248650" y="1571625"/>
          <a:ext cx="534539" cy="248851"/>
        </a:xfrm>
        <a:prstGeom prst="rect">
          <a:avLst/>
        </a:prstGeom>
        <a:noFill/>
      </xdr:spPr>
      <xdr:txBody>
        <a:bodyPr wrap="square" rtlCol="0">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fr-FR" sz="1000" b="1"/>
            <a:t>-1600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566737</xdr:colOff>
      <xdr:row>1</xdr:row>
      <xdr:rowOff>142876</xdr:rowOff>
    </xdr:from>
    <xdr:to>
      <xdr:col>15</xdr:col>
      <xdr:colOff>38099</xdr:colOff>
      <xdr:row>12</xdr:row>
      <xdr:rowOff>85726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619127</xdr:colOff>
      <xdr:row>1</xdr:row>
      <xdr:rowOff>171449</xdr:rowOff>
    </xdr:from>
    <xdr:to>
      <xdr:col>15</xdr:col>
      <xdr:colOff>133350</xdr:colOff>
      <xdr:row>13</xdr:row>
      <xdr:rowOff>66674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29"/>
  <sheetViews>
    <sheetView tabSelected="1" workbookViewId="0">
      <selection activeCell="A15" sqref="A15"/>
    </sheetView>
  </sheetViews>
  <sheetFormatPr baseColWidth="10" defaultRowHeight="15" x14ac:dyDescent="0.25"/>
  <cols>
    <col min="1" max="1" width="159.42578125" bestFit="1" customWidth="1"/>
    <col min="2" max="16384" width="11.42578125" style="47"/>
  </cols>
  <sheetData>
    <row r="1" spans="1:1" ht="15.75" x14ac:dyDescent="0.25">
      <c r="A1" s="3" t="s">
        <v>153</v>
      </c>
    </row>
    <row r="2" spans="1:1" ht="15.75" customHeight="1" x14ac:dyDescent="0.25">
      <c r="A2" s="13">
        <v>44621</v>
      </c>
    </row>
    <row r="3" spans="1:1" ht="17.25" customHeight="1" x14ac:dyDescent="0.25">
      <c r="A3" s="4" t="s">
        <v>4</v>
      </c>
    </row>
    <row r="4" spans="1:1" ht="51" x14ac:dyDescent="0.25">
      <c r="A4" s="7" t="s">
        <v>7</v>
      </c>
    </row>
    <row r="5" spans="1:1" x14ac:dyDescent="0.25">
      <c r="A5" s="4" t="s">
        <v>5</v>
      </c>
    </row>
    <row r="6" spans="1:1" x14ac:dyDescent="0.25">
      <c r="A6" s="7" t="s">
        <v>8</v>
      </c>
    </row>
    <row r="7" spans="1:1" x14ac:dyDescent="0.25">
      <c r="A7" s="4" t="s">
        <v>6</v>
      </c>
    </row>
    <row r="8" spans="1:1" x14ac:dyDescent="0.25">
      <c r="A8" s="7" t="s">
        <v>9</v>
      </c>
    </row>
    <row r="9" spans="1:1" x14ac:dyDescent="0.25">
      <c r="A9" s="4" t="s">
        <v>0</v>
      </c>
    </row>
    <row r="10" spans="1:1" x14ac:dyDescent="0.25">
      <c r="A10" s="7" t="s">
        <v>152</v>
      </c>
    </row>
    <row r="11" spans="1:1" x14ac:dyDescent="0.25">
      <c r="A11" s="4" t="s">
        <v>1</v>
      </c>
    </row>
    <row r="12" spans="1:1" x14ac:dyDescent="0.25">
      <c r="A12" s="1" t="s">
        <v>144</v>
      </c>
    </row>
    <row r="13" spans="1:1" x14ac:dyDescent="0.25">
      <c r="A13" s="1" t="s">
        <v>154</v>
      </c>
    </row>
    <row r="14" spans="1:1" x14ac:dyDescent="0.25">
      <c r="A14" s="1" t="s">
        <v>155</v>
      </c>
    </row>
    <row r="15" spans="1:1" x14ac:dyDescent="0.25">
      <c r="A15" s="1" t="s">
        <v>156</v>
      </c>
    </row>
    <row r="16" spans="1:1" s="59" customFormat="1" x14ac:dyDescent="0.25">
      <c r="A16" s="1" t="s">
        <v>157</v>
      </c>
    </row>
    <row r="17" spans="1:1" ht="26.25" x14ac:dyDescent="0.25">
      <c r="A17" s="8" t="s">
        <v>147</v>
      </c>
    </row>
    <row r="18" spans="1:1" x14ac:dyDescent="0.25">
      <c r="A18" s="8" t="s">
        <v>148</v>
      </c>
    </row>
    <row r="19" spans="1:1" x14ac:dyDescent="0.25">
      <c r="A19" s="1" t="s">
        <v>151</v>
      </c>
    </row>
    <row r="20" spans="1:1" x14ac:dyDescent="0.25">
      <c r="A20" s="5" t="s">
        <v>2</v>
      </c>
    </row>
    <row r="21" spans="1:1" x14ac:dyDescent="0.25">
      <c r="A21" s="6" t="s">
        <v>3</v>
      </c>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sheetData>
  <hyperlinks>
    <hyperlink ref="A21" r:id="rId1" display="mailto:DARES.communication@dares.travail.gouv.fr"/>
    <hyperlink ref="A13" location="'Carte 1a'!A1" display="Carte 1a"/>
    <hyperlink ref="A12" location="'Tableau 1'!A1" display="Tableau 1"/>
    <hyperlink ref="A14" location="'Carte 1b'!A1" display="Carte 1b"/>
    <hyperlink ref="A19" location="'Tableau 2'!A1" display="Tableau 2"/>
    <hyperlink ref="A17" location="'Graphique 1a'!A1" display="Graphique 1a"/>
    <hyperlink ref="A18" location="'Graphique 1b'!A1" display="Graphique 1b"/>
    <hyperlink ref="A15" location="'Zoom 1a'!A1" display="Zoom 1a : Variations du nombre de déménagements lointains au départ d'Île-de-France, entre la période 2019/2020 et la période 2020/2021"/>
    <hyperlink ref="A16" location="'Zoom 1b'!A1" display="Zoom 1b : Variations du nombre de déménagements lointains à l'arrivée d'Île-de-France, entre la période 2019/2020 et la période 2020/202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26" sqref="A26"/>
    </sheetView>
  </sheetViews>
  <sheetFormatPr baseColWidth="10" defaultRowHeight="15" x14ac:dyDescent="0.25"/>
  <cols>
    <col min="1" max="1" width="78.85546875" style="47" customWidth="1"/>
    <col min="2" max="2" width="16.85546875" style="47" customWidth="1"/>
    <col min="3" max="3" width="15.28515625" style="47" customWidth="1"/>
    <col min="4" max="4" width="14.28515625" style="47" customWidth="1"/>
    <col min="5" max="16384" width="11.42578125" style="47"/>
  </cols>
  <sheetData>
    <row r="1" spans="1:8" x14ac:dyDescent="0.25">
      <c r="A1" s="46" t="s">
        <v>175</v>
      </c>
    </row>
    <row r="2" spans="1:8" x14ac:dyDescent="0.25">
      <c r="A2" s="72" t="s">
        <v>174</v>
      </c>
    </row>
    <row r="3" spans="1:8" x14ac:dyDescent="0.25">
      <c r="A3" s="9"/>
      <c r="B3" s="56" t="s">
        <v>113</v>
      </c>
      <c r="C3" s="56" t="s">
        <v>114</v>
      </c>
      <c r="D3" s="56" t="s">
        <v>115</v>
      </c>
    </row>
    <row r="4" spans="1:8" x14ac:dyDescent="0.25">
      <c r="A4" s="10" t="s">
        <v>119</v>
      </c>
      <c r="B4" s="65">
        <v>17309</v>
      </c>
      <c r="C4" s="65">
        <v>16926</v>
      </c>
      <c r="D4" s="65">
        <v>16916</v>
      </c>
    </row>
    <row r="5" spans="1:8" x14ac:dyDescent="0.25">
      <c r="A5" s="9" t="s">
        <v>120</v>
      </c>
      <c r="B5" s="56" t="s">
        <v>124</v>
      </c>
      <c r="C5" s="56" t="s">
        <v>125</v>
      </c>
      <c r="D5" s="56" t="s">
        <v>126</v>
      </c>
    </row>
    <row r="6" spans="1:8" x14ac:dyDescent="0.25">
      <c r="A6" s="11" t="s">
        <v>121</v>
      </c>
      <c r="B6" s="66" t="s">
        <v>127</v>
      </c>
      <c r="C6" s="66" t="s">
        <v>128</v>
      </c>
      <c r="D6" s="66" t="s">
        <v>129</v>
      </c>
    </row>
    <row r="7" spans="1:8" x14ac:dyDescent="0.25">
      <c r="A7" s="11" t="s">
        <v>122</v>
      </c>
      <c r="B7" s="66" t="s">
        <v>130</v>
      </c>
      <c r="C7" s="66" t="s">
        <v>131</v>
      </c>
      <c r="D7" s="66" t="s">
        <v>132</v>
      </c>
    </row>
    <row r="8" spans="1:8" x14ac:dyDescent="0.25">
      <c r="A8" s="12" t="s">
        <v>123</v>
      </c>
      <c r="B8" s="66" t="s">
        <v>133</v>
      </c>
      <c r="C8" s="66" t="s">
        <v>134</v>
      </c>
      <c r="D8" s="66" t="s">
        <v>135</v>
      </c>
    </row>
    <row r="10" spans="1:8" ht="33" customHeight="1" x14ac:dyDescent="0.25">
      <c r="A10" s="73" t="s">
        <v>177</v>
      </c>
      <c r="B10" s="73"/>
      <c r="C10" s="73"/>
      <c r="D10" s="73"/>
      <c r="E10" s="73"/>
      <c r="F10" s="73"/>
      <c r="G10" s="73"/>
      <c r="H10" s="73"/>
    </row>
    <row r="11" spans="1:8" ht="15.75" x14ac:dyDescent="0.25">
      <c r="A11" s="74" t="s">
        <v>178</v>
      </c>
      <c r="B11" s="74"/>
      <c r="C11" s="74"/>
      <c r="D11" s="74"/>
      <c r="E11" s="74"/>
      <c r="F11" s="74"/>
      <c r="G11" s="74"/>
      <c r="H11" s="74"/>
    </row>
    <row r="12" spans="1:8" ht="15.75" x14ac:dyDescent="0.25">
      <c r="A12" s="57" t="s">
        <v>179</v>
      </c>
      <c r="B12" s="49"/>
      <c r="C12" s="49"/>
      <c r="D12" s="49"/>
      <c r="E12" s="49"/>
      <c r="F12" s="49"/>
      <c r="G12" s="49"/>
      <c r="H12" s="49"/>
    </row>
  </sheetData>
  <mergeCells count="2">
    <mergeCell ref="A10:H10"/>
    <mergeCell ref="A11:H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workbookViewId="0">
      <selection activeCell="D20" sqref="D20"/>
    </sheetView>
  </sheetViews>
  <sheetFormatPr baseColWidth="10" defaultRowHeight="15" x14ac:dyDescent="0.25"/>
  <cols>
    <col min="1" max="1" width="14.7109375" style="47" customWidth="1"/>
    <col min="2" max="2" width="18" style="47" customWidth="1"/>
    <col min="3" max="16384" width="11.42578125" style="47"/>
  </cols>
  <sheetData>
    <row r="1" spans="1:4" x14ac:dyDescent="0.25">
      <c r="A1" s="55" t="s">
        <v>158</v>
      </c>
    </row>
    <row r="2" spans="1:4" x14ac:dyDescent="0.25">
      <c r="D2" s="47" t="s">
        <v>170</v>
      </c>
    </row>
    <row r="3" spans="1:4" x14ac:dyDescent="0.25">
      <c r="A3" s="58" t="s">
        <v>112</v>
      </c>
      <c r="B3" s="31" t="s">
        <v>142</v>
      </c>
    </row>
    <row r="4" spans="1:4" x14ac:dyDescent="0.25">
      <c r="A4" s="9" t="s">
        <v>17</v>
      </c>
      <c r="B4" s="62">
        <v>0.43942247332077838</v>
      </c>
    </row>
    <row r="5" spans="1:4" x14ac:dyDescent="0.25">
      <c r="A5" s="9" t="s">
        <v>18</v>
      </c>
      <c r="B5" s="62">
        <v>-3.793626707132018</v>
      </c>
    </row>
    <row r="6" spans="1:4" x14ac:dyDescent="0.25">
      <c r="A6" s="9" t="s">
        <v>19</v>
      </c>
      <c r="B6" s="62">
        <v>-10.848126232741617</v>
      </c>
    </row>
    <row r="7" spans="1:4" x14ac:dyDescent="0.25">
      <c r="A7" s="9" t="s">
        <v>20</v>
      </c>
      <c r="B7" s="62">
        <v>-4.2635658914728678</v>
      </c>
    </row>
    <row r="8" spans="1:4" x14ac:dyDescent="0.25">
      <c r="A8" s="9" t="s">
        <v>21</v>
      </c>
      <c r="B8" s="62">
        <v>-8.9644513137557968</v>
      </c>
    </row>
    <row r="9" spans="1:4" x14ac:dyDescent="0.25">
      <c r="A9" s="9" t="s">
        <v>22</v>
      </c>
      <c r="B9" s="62">
        <v>-5.2775250227479527</v>
      </c>
    </row>
    <row r="10" spans="1:4" x14ac:dyDescent="0.25">
      <c r="A10" s="9" t="s">
        <v>23</v>
      </c>
      <c r="B10" s="62">
        <v>-6.2146892655367232</v>
      </c>
    </row>
    <row r="11" spans="1:4" x14ac:dyDescent="0.25">
      <c r="A11" s="9" t="s">
        <v>24</v>
      </c>
      <c r="B11" s="62">
        <v>3.1897926634768736</v>
      </c>
    </row>
    <row r="12" spans="1:4" x14ac:dyDescent="0.25">
      <c r="A12" s="9" t="s">
        <v>25</v>
      </c>
      <c r="B12" s="62">
        <v>2.3952095808383236</v>
      </c>
    </row>
    <row r="13" spans="1:4" x14ac:dyDescent="0.25">
      <c r="A13" s="9" t="s">
        <v>26</v>
      </c>
      <c r="B13" s="62">
        <v>-9.7072419106317405</v>
      </c>
    </row>
    <row r="14" spans="1:4" x14ac:dyDescent="0.25">
      <c r="A14" s="9" t="s">
        <v>27</v>
      </c>
      <c r="B14" s="62">
        <v>-12.152777777777777</v>
      </c>
    </row>
    <row r="15" spans="1:4" x14ac:dyDescent="0.25">
      <c r="A15" s="9" t="s">
        <v>28</v>
      </c>
      <c r="B15" s="62">
        <v>4.7821466524973433</v>
      </c>
    </row>
    <row r="16" spans="1:4" x14ac:dyDescent="0.25">
      <c r="A16" s="9" t="s">
        <v>29</v>
      </c>
      <c r="B16" s="62">
        <v>-3.1662624629479925</v>
      </c>
    </row>
    <row r="17" spans="1:11" x14ac:dyDescent="0.25">
      <c r="A17" s="9" t="s">
        <v>30</v>
      </c>
      <c r="B17" s="62">
        <v>-3.5303451011503375</v>
      </c>
    </row>
    <row r="18" spans="1:11" ht="44.25" customHeight="1" x14ac:dyDescent="0.25">
      <c r="A18" s="9" t="s">
        <v>31</v>
      </c>
      <c r="B18" s="62">
        <v>-2.512562814070352</v>
      </c>
      <c r="D18" s="75" t="s">
        <v>165</v>
      </c>
      <c r="E18" s="73"/>
      <c r="F18" s="73"/>
      <c r="G18" s="73"/>
      <c r="H18" s="73"/>
      <c r="I18" s="73"/>
      <c r="J18" s="73"/>
      <c r="K18" s="73"/>
    </row>
    <row r="19" spans="1:11" ht="33" customHeight="1" x14ac:dyDescent="0.25">
      <c r="A19" s="9" t="s">
        <v>32</v>
      </c>
      <c r="B19" s="62">
        <v>-7.9638752052545154</v>
      </c>
      <c r="D19" s="76" t="s">
        <v>166</v>
      </c>
      <c r="E19" s="74"/>
      <c r="F19" s="74"/>
      <c r="G19" s="74"/>
      <c r="H19" s="74"/>
      <c r="I19" s="74"/>
      <c r="J19" s="74"/>
      <c r="K19" s="74"/>
    </row>
    <row r="20" spans="1:11" x14ac:dyDescent="0.25">
      <c r="A20" s="9" t="s">
        <v>33</v>
      </c>
      <c r="B20" s="62">
        <v>-6.4975009611687815</v>
      </c>
      <c r="D20" s="61" t="s">
        <v>180</v>
      </c>
      <c r="E20" s="49"/>
      <c r="F20" s="49"/>
      <c r="G20" s="49"/>
      <c r="H20" s="49"/>
      <c r="I20" s="49"/>
      <c r="J20" s="49"/>
      <c r="K20" s="49"/>
    </row>
    <row r="21" spans="1:11" x14ac:dyDescent="0.25">
      <c r="A21" s="9" t="s">
        <v>34</v>
      </c>
      <c r="B21" s="62">
        <v>-8.4288052373158759</v>
      </c>
      <c r="D21" s="49"/>
    </row>
    <row r="22" spans="1:11" x14ac:dyDescent="0.25">
      <c r="A22" s="9" t="s">
        <v>35</v>
      </c>
      <c r="B22" s="62">
        <v>0.76238881829733163</v>
      </c>
      <c r="D22" s="63"/>
    </row>
    <row r="23" spans="1:11" x14ac:dyDescent="0.25">
      <c r="A23" s="9" t="s">
        <v>36</v>
      </c>
      <c r="B23" s="62">
        <v>-11.753554502369669</v>
      </c>
    </row>
    <row r="24" spans="1:11" x14ac:dyDescent="0.25">
      <c r="A24" s="9" t="s">
        <v>37</v>
      </c>
      <c r="B24" s="62">
        <v>-5.125100887812752</v>
      </c>
    </row>
    <row r="25" spans="1:11" x14ac:dyDescent="0.25">
      <c r="A25" s="9" t="s">
        <v>38</v>
      </c>
      <c r="B25" s="62">
        <v>-5.9042553191489366</v>
      </c>
    </row>
    <row r="26" spans="1:11" x14ac:dyDescent="0.25">
      <c r="A26" s="9" t="s">
        <v>39</v>
      </c>
      <c r="B26" s="62">
        <v>0</v>
      </c>
    </row>
    <row r="27" spans="1:11" x14ac:dyDescent="0.25">
      <c r="A27" s="9" t="s">
        <v>40</v>
      </c>
      <c r="B27" s="62">
        <v>-3.4593724859211585</v>
      </c>
    </row>
    <row r="28" spans="1:11" x14ac:dyDescent="0.25">
      <c r="A28" s="9" t="s">
        <v>41</v>
      </c>
      <c r="B28" s="62">
        <v>-2.0050125313283207</v>
      </c>
    </row>
    <row r="29" spans="1:11" x14ac:dyDescent="0.25">
      <c r="A29" s="9" t="s">
        <v>42</v>
      </c>
      <c r="B29" s="62">
        <v>-2.5380710659898478</v>
      </c>
    </row>
    <row r="30" spans="1:11" x14ac:dyDescent="0.25">
      <c r="A30" s="9" t="s">
        <v>43</v>
      </c>
      <c r="B30" s="62">
        <v>4.5544554455445541</v>
      </c>
    </row>
    <row r="31" spans="1:11" x14ac:dyDescent="0.25">
      <c r="A31" s="9" t="s">
        <v>44</v>
      </c>
      <c r="B31" s="62">
        <v>1.1074918566775245</v>
      </c>
    </row>
    <row r="32" spans="1:11" x14ac:dyDescent="0.25">
      <c r="A32" s="9" t="s">
        <v>45</v>
      </c>
      <c r="B32" s="62">
        <v>-7.1428571428571423</v>
      </c>
    </row>
    <row r="33" spans="1:2" x14ac:dyDescent="0.25">
      <c r="A33" s="9" t="s">
        <v>46</v>
      </c>
      <c r="B33" s="62">
        <v>-5.8636363636363642</v>
      </c>
    </row>
    <row r="34" spans="1:2" x14ac:dyDescent="0.25">
      <c r="A34" s="9" t="s">
        <v>47</v>
      </c>
      <c r="B34" s="62">
        <v>8.6986778009742505</v>
      </c>
    </row>
    <row r="35" spans="1:2" x14ac:dyDescent="0.25">
      <c r="A35" s="9" t="s">
        <v>48</v>
      </c>
      <c r="B35" s="62">
        <v>3.8387715930902107</v>
      </c>
    </row>
    <row r="36" spans="1:2" x14ac:dyDescent="0.25">
      <c r="A36" s="9" t="s">
        <v>49</v>
      </c>
      <c r="B36" s="62">
        <v>0.90216010165184246</v>
      </c>
    </row>
    <row r="37" spans="1:2" x14ac:dyDescent="0.25">
      <c r="A37" s="9" t="s">
        <v>50</v>
      </c>
      <c r="B37" s="62">
        <v>-2.4501086741750644</v>
      </c>
    </row>
    <row r="38" spans="1:2" x14ac:dyDescent="0.25">
      <c r="A38" s="9" t="s">
        <v>51</v>
      </c>
      <c r="B38" s="62">
        <v>-0.46335299073294017</v>
      </c>
    </row>
    <row r="39" spans="1:2" x14ac:dyDescent="0.25">
      <c r="A39" s="9" t="s">
        <v>52</v>
      </c>
      <c r="B39" s="62">
        <v>-16.470588235294116</v>
      </c>
    </row>
    <row r="40" spans="1:2" x14ac:dyDescent="0.25">
      <c r="A40" s="9" t="s">
        <v>53</v>
      </c>
      <c r="B40" s="62">
        <v>-0.90718771807397069</v>
      </c>
    </row>
    <row r="41" spans="1:2" x14ac:dyDescent="0.25">
      <c r="A41" s="9" t="s">
        <v>54</v>
      </c>
      <c r="B41" s="62">
        <v>-2.042287361845267</v>
      </c>
    </row>
    <row r="42" spans="1:2" x14ac:dyDescent="0.25">
      <c r="A42" s="9" t="s">
        <v>55</v>
      </c>
      <c r="B42" s="62">
        <v>-7.4344023323615156</v>
      </c>
    </row>
    <row r="43" spans="1:2" x14ac:dyDescent="0.25">
      <c r="A43" s="9" t="s">
        <v>56</v>
      </c>
      <c r="B43" s="62">
        <v>-10.424966799468791</v>
      </c>
    </row>
    <row r="44" spans="1:2" x14ac:dyDescent="0.25">
      <c r="A44" s="9" t="s">
        <v>57</v>
      </c>
      <c r="B44" s="62">
        <v>-13.44</v>
      </c>
    </row>
    <row r="45" spans="1:2" x14ac:dyDescent="0.25">
      <c r="A45" s="9" t="s">
        <v>58</v>
      </c>
      <c r="B45" s="62">
        <v>-10.916799152093269</v>
      </c>
    </row>
    <row r="46" spans="1:2" x14ac:dyDescent="0.25">
      <c r="A46" s="9" t="s">
        <v>59</v>
      </c>
      <c r="B46" s="62">
        <v>-2.6871401151631478</v>
      </c>
    </row>
    <row r="47" spans="1:2" x14ac:dyDescent="0.25">
      <c r="A47" s="9" t="s">
        <v>60</v>
      </c>
      <c r="B47" s="62">
        <v>10.7980399019951</v>
      </c>
    </row>
    <row r="48" spans="1:2" x14ac:dyDescent="0.25">
      <c r="A48" s="9" t="s">
        <v>61</v>
      </c>
      <c r="B48" s="62">
        <v>-1.542257865515114</v>
      </c>
    </row>
    <row r="49" spans="1:2" x14ac:dyDescent="0.25">
      <c r="A49" s="9" t="s">
        <v>62</v>
      </c>
      <c r="B49" s="62">
        <v>2.376599634369287</v>
      </c>
    </row>
    <row r="50" spans="1:2" x14ac:dyDescent="0.25">
      <c r="A50" s="9" t="s">
        <v>63</v>
      </c>
      <c r="B50" s="62">
        <v>0.53859964093357271</v>
      </c>
    </row>
    <row r="51" spans="1:2" x14ac:dyDescent="0.25">
      <c r="A51" s="9" t="s">
        <v>64</v>
      </c>
      <c r="B51" s="62">
        <v>-31.292517006802722</v>
      </c>
    </row>
    <row r="52" spans="1:2" x14ac:dyDescent="0.25">
      <c r="A52" s="9" t="s">
        <v>65</v>
      </c>
      <c r="B52" s="62">
        <v>2.9095947350190507</v>
      </c>
    </row>
    <row r="53" spans="1:2" x14ac:dyDescent="0.25">
      <c r="A53" s="9" t="s">
        <v>66</v>
      </c>
      <c r="B53" s="62">
        <v>0.92838196286472141</v>
      </c>
    </row>
    <row r="54" spans="1:2" x14ac:dyDescent="0.25">
      <c r="A54" s="9" t="s">
        <v>67</v>
      </c>
      <c r="B54" s="62">
        <v>-2.8854080791426218</v>
      </c>
    </row>
    <row r="55" spans="1:2" x14ac:dyDescent="0.25">
      <c r="A55" s="9" t="s">
        <v>68</v>
      </c>
      <c r="B55" s="62">
        <v>-10.707456978967496</v>
      </c>
    </row>
    <row r="56" spans="1:2" x14ac:dyDescent="0.25">
      <c r="A56" s="9" t="s">
        <v>69</v>
      </c>
      <c r="B56" s="62">
        <v>-2.1276595744680851</v>
      </c>
    </row>
    <row r="57" spans="1:2" x14ac:dyDescent="0.25">
      <c r="A57" s="9" t="s">
        <v>70</v>
      </c>
      <c r="B57" s="62">
        <v>-6.9134701159678862</v>
      </c>
    </row>
    <row r="58" spans="1:2" x14ac:dyDescent="0.25">
      <c r="A58" s="9" t="s">
        <v>71</v>
      </c>
      <c r="B58" s="62">
        <v>-10.56701030927835</v>
      </c>
    </row>
    <row r="59" spans="1:2" x14ac:dyDescent="0.25">
      <c r="A59" s="9" t="s">
        <v>72</v>
      </c>
      <c r="B59" s="62">
        <v>-6.8290882244370614</v>
      </c>
    </row>
    <row r="60" spans="1:2" x14ac:dyDescent="0.25">
      <c r="A60" s="9" t="s">
        <v>73</v>
      </c>
      <c r="B60" s="62">
        <v>5.3571428571428568</v>
      </c>
    </row>
    <row r="61" spans="1:2" x14ac:dyDescent="0.25">
      <c r="A61" s="9" t="s">
        <v>74</v>
      </c>
      <c r="B61" s="62">
        <v>-5.8906030855539973</v>
      </c>
    </row>
    <row r="62" spans="1:2" x14ac:dyDescent="0.25">
      <c r="A62" s="9" t="s">
        <v>75</v>
      </c>
      <c r="B62" s="62">
        <v>0.51553205551883674</v>
      </c>
    </row>
    <row r="63" spans="1:2" x14ac:dyDescent="0.25">
      <c r="A63" s="9" t="s">
        <v>76</v>
      </c>
      <c r="B63" s="62">
        <v>5.4416073670992047</v>
      </c>
    </row>
    <row r="64" spans="1:2" x14ac:dyDescent="0.25">
      <c r="A64" s="9" t="s">
        <v>77</v>
      </c>
      <c r="B64" s="62">
        <v>-4.9052396878483835</v>
      </c>
    </row>
    <row r="65" spans="1:2" x14ac:dyDescent="0.25">
      <c r="A65" s="9" t="s">
        <v>78</v>
      </c>
      <c r="B65" s="62">
        <v>-5.7414448669201521</v>
      </c>
    </row>
    <row r="66" spans="1:2" x14ac:dyDescent="0.25">
      <c r="A66" s="9" t="s">
        <v>79</v>
      </c>
      <c r="B66" s="62">
        <v>-2.4370095002065262</v>
      </c>
    </row>
    <row r="67" spans="1:2" x14ac:dyDescent="0.25">
      <c r="A67" s="9" t="s">
        <v>80</v>
      </c>
      <c r="B67" s="62">
        <v>-8.6206896551724146</v>
      </c>
    </row>
    <row r="68" spans="1:2" x14ac:dyDescent="0.25">
      <c r="A68" s="9" t="s">
        <v>81</v>
      </c>
      <c r="B68" s="62">
        <v>-2.8469750889679712</v>
      </c>
    </row>
    <row r="69" spans="1:2" x14ac:dyDescent="0.25">
      <c r="A69" s="9" t="s">
        <v>82</v>
      </c>
      <c r="B69" s="62">
        <v>-8.5271317829457356</v>
      </c>
    </row>
    <row r="70" spans="1:2" x14ac:dyDescent="0.25">
      <c r="A70" s="9" t="s">
        <v>83</v>
      </c>
      <c r="B70" s="62">
        <v>-0.16339869281045752</v>
      </c>
    </row>
    <row r="71" spans="1:2" x14ac:dyDescent="0.25">
      <c r="A71" s="9" t="s">
        <v>84</v>
      </c>
      <c r="B71" s="62">
        <v>-2.7946537059538272</v>
      </c>
    </row>
    <row r="72" spans="1:2" x14ac:dyDescent="0.25">
      <c r="A72" s="9" t="s">
        <v>85</v>
      </c>
      <c r="B72" s="62">
        <v>6.0851926977687629</v>
      </c>
    </row>
    <row r="73" spans="1:2" x14ac:dyDescent="0.25">
      <c r="A73" s="9" t="s">
        <v>86</v>
      </c>
      <c r="B73" s="62">
        <v>-15.285451197053407</v>
      </c>
    </row>
    <row r="74" spans="1:2" x14ac:dyDescent="0.25">
      <c r="A74" s="9" t="s">
        <v>87</v>
      </c>
      <c r="B74" s="62">
        <v>-1.1904761904761905</v>
      </c>
    </row>
    <row r="75" spans="1:2" x14ac:dyDescent="0.25">
      <c r="A75" s="9" t="s">
        <v>88</v>
      </c>
      <c r="B75" s="62">
        <v>-5.1162790697674421</v>
      </c>
    </row>
    <row r="76" spans="1:2" x14ac:dyDescent="0.25">
      <c r="A76" s="9" t="s">
        <v>89</v>
      </c>
      <c r="B76" s="62">
        <v>-2.7278363298202111</v>
      </c>
    </row>
    <row r="77" spans="1:2" x14ac:dyDescent="0.25">
      <c r="A77" s="9" t="s">
        <v>90</v>
      </c>
      <c r="B77" s="62">
        <v>-2.4340770791075048</v>
      </c>
    </row>
    <row r="78" spans="1:2" x14ac:dyDescent="0.25">
      <c r="A78" s="9" t="s">
        <v>91</v>
      </c>
      <c r="B78" s="62">
        <v>34.401161797368871</v>
      </c>
    </row>
    <row r="79" spans="1:2" x14ac:dyDescent="0.25">
      <c r="A79" s="9" t="s">
        <v>92</v>
      </c>
      <c r="B79" s="62">
        <v>-6.8017703237829021</v>
      </c>
    </row>
    <row r="80" spans="1:2" x14ac:dyDescent="0.25">
      <c r="A80" s="9" t="s">
        <v>93</v>
      </c>
      <c r="B80" s="62">
        <v>10.962690004606172</v>
      </c>
    </row>
    <row r="81" spans="1:2" x14ac:dyDescent="0.25">
      <c r="A81" s="9" t="s">
        <v>94</v>
      </c>
      <c r="B81" s="62">
        <v>16.874027993779162</v>
      </c>
    </row>
    <row r="82" spans="1:2" x14ac:dyDescent="0.25">
      <c r="A82" s="9" t="s">
        <v>95</v>
      </c>
      <c r="B82" s="62">
        <v>-3.048264182895851</v>
      </c>
    </row>
    <row r="83" spans="1:2" x14ac:dyDescent="0.25">
      <c r="A83" s="9" t="s">
        <v>96</v>
      </c>
      <c r="B83" s="62">
        <v>-8.6096938775510203</v>
      </c>
    </row>
    <row r="84" spans="1:2" x14ac:dyDescent="0.25">
      <c r="A84" s="9" t="s">
        <v>97</v>
      </c>
      <c r="B84" s="62">
        <v>-6.3894523326572017</v>
      </c>
    </row>
    <row r="85" spans="1:2" x14ac:dyDescent="0.25">
      <c r="A85" s="9" t="s">
        <v>98</v>
      </c>
      <c r="B85" s="62">
        <v>-0.9681881051175657</v>
      </c>
    </row>
    <row r="86" spans="1:2" x14ac:dyDescent="0.25">
      <c r="A86" s="9" t="s">
        <v>99</v>
      </c>
      <c r="B86" s="62">
        <v>-4.7702152414194305</v>
      </c>
    </row>
    <row r="87" spans="1:2" x14ac:dyDescent="0.25">
      <c r="A87" s="9" t="s">
        <v>100</v>
      </c>
      <c r="B87" s="62">
        <v>-8.0965147453083119</v>
      </c>
    </row>
    <row r="88" spans="1:2" x14ac:dyDescent="0.25">
      <c r="A88" s="9" t="s">
        <v>101</v>
      </c>
      <c r="B88" s="62">
        <v>-4.0637860082304531</v>
      </c>
    </row>
    <row r="89" spans="1:2" x14ac:dyDescent="0.25">
      <c r="A89" s="9" t="s">
        <v>102</v>
      </c>
      <c r="B89" s="62">
        <v>-6.5809005442850079</v>
      </c>
    </row>
    <row r="90" spans="1:2" x14ac:dyDescent="0.25">
      <c r="A90" s="9" t="s">
        <v>103</v>
      </c>
      <c r="B90" s="62">
        <v>-11.174377224199288</v>
      </c>
    </row>
    <row r="91" spans="1:2" x14ac:dyDescent="0.25">
      <c r="A91" s="9" t="s">
        <v>104</v>
      </c>
      <c r="B91" s="62">
        <v>-6.8728522336769764</v>
      </c>
    </row>
    <row r="92" spans="1:2" x14ac:dyDescent="0.25">
      <c r="A92" s="9" t="s">
        <v>105</v>
      </c>
      <c r="B92" s="62">
        <v>-4.1577060931899643</v>
      </c>
    </row>
    <row r="93" spans="1:2" x14ac:dyDescent="0.25">
      <c r="A93" s="9" t="s">
        <v>106</v>
      </c>
      <c r="B93" s="62">
        <v>0.86655112651646449</v>
      </c>
    </row>
    <row r="94" spans="1:2" x14ac:dyDescent="0.25">
      <c r="A94" s="9" t="s">
        <v>107</v>
      </c>
      <c r="B94" s="62">
        <v>13.343834383438343</v>
      </c>
    </row>
    <row r="95" spans="1:2" x14ac:dyDescent="0.25">
      <c r="A95" s="9" t="s">
        <v>108</v>
      </c>
      <c r="B95" s="62">
        <v>25.344992485312201</v>
      </c>
    </row>
    <row r="96" spans="1:2" x14ac:dyDescent="0.25">
      <c r="A96" s="9" t="s">
        <v>109</v>
      </c>
      <c r="B96" s="62">
        <v>21.154278014821468</v>
      </c>
    </row>
    <row r="97" spans="1:2" x14ac:dyDescent="0.25">
      <c r="A97" s="9" t="s">
        <v>110</v>
      </c>
      <c r="B97" s="62">
        <v>20.241691842900302</v>
      </c>
    </row>
    <row r="98" spans="1:2" x14ac:dyDescent="0.25">
      <c r="A98" s="9" t="s">
        <v>111</v>
      </c>
      <c r="B98" s="62">
        <v>13.759634598915216</v>
      </c>
    </row>
    <row r="99" spans="1:2" x14ac:dyDescent="0.25">
      <c r="B99" s="64"/>
    </row>
  </sheetData>
  <mergeCells count="2">
    <mergeCell ref="D18:K18"/>
    <mergeCell ref="D19:K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workbookViewId="0">
      <selection activeCell="D21" sqref="D21"/>
    </sheetView>
  </sheetViews>
  <sheetFormatPr baseColWidth="10" defaultRowHeight="15" x14ac:dyDescent="0.25"/>
  <cols>
    <col min="1" max="1" width="15.28515625" style="47" customWidth="1"/>
    <col min="2" max="2" width="17.5703125" style="47" customWidth="1"/>
    <col min="3" max="16384" width="11.42578125" style="47"/>
  </cols>
  <sheetData>
    <row r="1" spans="1:5" x14ac:dyDescent="0.25">
      <c r="A1" s="55" t="s">
        <v>159</v>
      </c>
    </row>
    <row r="3" spans="1:5" s="59" customFormat="1" x14ac:dyDescent="0.25">
      <c r="A3" s="58" t="s">
        <v>112</v>
      </c>
      <c r="B3" s="31" t="s">
        <v>142</v>
      </c>
      <c r="E3" s="59" t="s">
        <v>170</v>
      </c>
    </row>
    <row r="4" spans="1:5" x14ac:dyDescent="0.25">
      <c r="A4" s="9" t="s">
        <v>17</v>
      </c>
      <c r="B4" s="60">
        <v>0.30120481927710846</v>
      </c>
    </row>
    <row r="5" spans="1:5" x14ac:dyDescent="0.25">
      <c r="A5" s="9" t="s">
        <v>18</v>
      </c>
      <c r="B5" s="60">
        <v>9.8484848484848477</v>
      </c>
    </row>
    <row r="6" spans="1:5" x14ac:dyDescent="0.25">
      <c r="A6" s="9" t="s">
        <v>19</v>
      </c>
      <c r="B6" s="60">
        <v>19.721871049304678</v>
      </c>
    </row>
    <row r="7" spans="1:5" x14ac:dyDescent="0.25">
      <c r="A7" s="9" t="s">
        <v>20</v>
      </c>
      <c r="B7" s="60">
        <v>18.257261410788381</v>
      </c>
    </row>
    <row r="8" spans="1:5" x14ac:dyDescent="0.25">
      <c r="A8" s="9" t="s">
        <v>21</v>
      </c>
      <c r="B8" s="60">
        <v>14.701601164483261</v>
      </c>
    </row>
    <row r="9" spans="1:5" x14ac:dyDescent="0.25">
      <c r="A9" s="9" t="s">
        <v>22</v>
      </c>
      <c r="B9" s="60">
        <v>-5.2535496957403653</v>
      </c>
    </row>
    <row r="10" spans="1:5" x14ac:dyDescent="0.25">
      <c r="A10" s="9" t="s">
        <v>23</v>
      </c>
      <c r="B10" s="60">
        <v>8.0896686159844045</v>
      </c>
    </row>
    <row r="11" spans="1:5" x14ac:dyDescent="0.25">
      <c r="A11" s="9" t="s">
        <v>24</v>
      </c>
      <c r="B11" s="60">
        <v>6.192660550458716</v>
      </c>
    </row>
    <row r="12" spans="1:5" x14ac:dyDescent="0.25">
      <c r="A12" s="9" t="s">
        <v>25</v>
      </c>
      <c r="B12" s="60">
        <v>17.379679144385026</v>
      </c>
    </row>
    <row r="13" spans="1:5" x14ac:dyDescent="0.25">
      <c r="A13" s="9" t="s">
        <v>26</v>
      </c>
      <c r="B13" s="60">
        <v>26.949541284403672</v>
      </c>
    </row>
    <row r="14" spans="1:5" x14ac:dyDescent="0.25">
      <c r="A14" s="9" t="s">
        <v>27</v>
      </c>
      <c r="B14" s="60">
        <v>10.369206598586016</v>
      </c>
    </row>
    <row r="15" spans="1:5" x14ac:dyDescent="0.25">
      <c r="A15" s="9" t="s">
        <v>28</v>
      </c>
      <c r="B15" s="60">
        <v>8.9898989898989896</v>
      </c>
    </row>
    <row r="16" spans="1:5" x14ac:dyDescent="0.25">
      <c r="A16" s="9" t="s">
        <v>29</v>
      </c>
      <c r="B16" s="60">
        <v>3.4899953466728708</v>
      </c>
    </row>
    <row r="17" spans="1:11" x14ac:dyDescent="0.25">
      <c r="A17" s="9" t="s">
        <v>30</v>
      </c>
      <c r="B17" s="60">
        <v>13.056013179571663</v>
      </c>
    </row>
    <row r="18" spans="1:11" x14ac:dyDescent="0.25">
      <c r="A18" s="9" t="s">
        <v>31</v>
      </c>
      <c r="B18" s="60">
        <v>15.421686746987953</v>
      </c>
    </row>
    <row r="19" spans="1:11" ht="46.5" customHeight="1" x14ac:dyDescent="0.25">
      <c r="A19" s="9" t="s">
        <v>32</v>
      </c>
      <c r="B19" s="60">
        <v>10.151006711409396</v>
      </c>
      <c r="D19" s="75" t="s">
        <v>167</v>
      </c>
      <c r="E19" s="75"/>
      <c r="F19" s="75"/>
      <c r="G19" s="75"/>
      <c r="H19" s="75"/>
      <c r="I19" s="75"/>
      <c r="J19" s="75"/>
      <c r="K19" s="75"/>
    </row>
    <row r="20" spans="1:11" ht="37.5" customHeight="1" x14ac:dyDescent="0.25">
      <c r="A20" s="9" t="s">
        <v>33</v>
      </c>
      <c r="B20" s="60">
        <v>9.2225835057641152</v>
      </c>
      <c r="D20" s="76" t="s">
        <v>166</v>
      </c>
      <c r="E20" s="76"/>
      <c r="F20" s="76"/>
      <c r="G20" s="76"/>
      <c r="H20" s="76"/>
      <c r="I20" s="76"/>
      <c r="J20" s="76"/>
      <c r="K20" s="76"/>
    </row>
    <row r="21" spans="1:11" x14ac:dyDescent="0.25">
      <c r="A21" s="9" t="s">
        <v>34</v>
      </c>
      <c r="B21" s="60">
        <v>-1.3270142180094786</v>
      </c>
      <c r="D21" s="61" t="s">
        <v>180</v>
      </c>
      <c r="E21" s="49"/>
      <c r="F21" s="49"/>
      <c r="G21" s="49"/>
      <c r="H21" s="49"/>
      <c r="I21" s="49"/>
      <c r="J21" s="49"/>
      <c r="K21" s="49"/>
    </row>
    <row r="22" spans="1:11" x14ac:dyDescent="0.25">
      <c r="A22" s="9" t="s">
        <v>35</v>
      </c>
      <c r="B22" s="60">
        <v>12.222222222222221</v>
      </c>
    </row>
    <row r="23" spans="1:11" x14ac:dyDescent="0.25">
      <c r="A23" s="9" t="s">
        <v>36</v>
      </c>
      <c r="B23" s="60">
        <v>-6.2158469945355188</v>
      </c>
    </row>
    <row r="24" spans="1:11" x14ac:dyDescent="0.25">
      <c r="A24" s="9" t="s">
        <v>37</v>
      </c>
      <c r="B24" s="60">
        <v>4.1299303944315549</v>
      </c>
    </row>
    <row r="25" spans="1:11" x14ac:dyDescent="0.25">
      <c r="A25" s="9" t="s">
        <v>38</v>
      </c>
      <c r="B25" s="60">
        <v>17.740511915269195</v>
      </c>
    </row>
    <row r="26" spans="1:11" x14ac:dyDescent="0.25">
      <c r="A26" s="9" t="s">
        <v>39</v>
      </c>
      <c r="B26" s="60">
        <v>14.022140221402212</v>
      </c>
    </row>
    <row r="27" spans="1:11" x14ac:dyDescent="0.25">
      <c r="A27" s="9" t="s">
        <v>40</v>
      </c>
      <c r="B27" s="60">
        <v>20.724191063174114</v>
      </c>
    </row>
    <row r="28" spans="1:11" x14ac:dyDescent="0.25">
      <c r="A28" s="9" t="s">
        <v>41</v>
      </c>
      <c r="B28" s="60">
        <v>0.23809523809523811</v>
      </c>
    </row>
    <row r="29" spans="1:11" x14ac:dyDescent="0.25">
      <c r="A29" s="9" t="s">
        <v>42</v>
      </c>
      <c r="B29" s="60">
        <v>6.6806943713834821</v>
      </c>
    </row>
    <row r="30" spans="1:11" x14ac:dyDescent="0.25">
      <c r="A30" s="9" t="s">
        <v>43</v>
      </c>
      <c r="B30" s="60">
        <v>5.4954954954954953</v>
      </c>
    </row>
    <row r="31" spans="1:11" x14ac:dyDescent="0.25">
      <c r="A31" s="9" t="s">
        <v>44</v>
      </c>
      <c r="B31" s="60">
        <v>10.853530031612223</v>
      </c>
    </row>
    <row r="32" spans="1:11" x14ac:dyDescent="0.25">
      <c r="A32" s="9" t="s">
        <v>45</v>
      </c>
      <c r="B32" s="60">
        <v>15.353300378016865</v>
      </c>
    </row>
    <row r="33" spans="1:2" x14ac:dyDescent="0.25">
      <c r="A33" s="9" t="s">
        <v>46</v>
      </c>
      <c r="B33" s="60">
        <v>15.051903114186851</v>
      </c>
    </row>
    <row r="34" spans="1:2" x14ac:dyDescent="0.25">
      <c r="A34" s="9" t="s">
        <v>47</v>
      </c>
      <c r="B34" s="60">
        <v>-11.166110279728329</v>
      </c>
    </row>
    <row r="35" spans="1:2" x14ac:dyDescent="0.25">
      <c r="A35" s="9" t="s">
        <v>48</v>
      </c>
      <c r="B35" s="60">
        <v>5.0467289719626169</v>
      </c>
    </row>
    <row r="36" spans="1:2" x14ac:dyDescent="0.25">
      <c r="A36" s="9" t="s">
        <v>49</v>
      </c>
      <c r="B36" s="60">
        <v>2.8822903569010543</v>
      </c>
    </row>
    <row r="37" spans="1:2" x14ac:dyDescent="0.25">
      <c r="A37" s="9" t="s">
        <v>50</v>
      </c>
      <c r="B37" s="60">
        <v>1.8932874354561102</v>
      </c>
    </row>
    <row r="38" spans="1:2" x14ac:dyDescent="0.25">
      <c r="A38" s="9" t="s">
        <v>51</v>
      </c>
      <c r="B38" s="60">
        <v>6.9187870338096893</v>
      </c>
    </row>
    <row r="39" spans="1:2" x14ac:dyDescent="0.25">
      <c r="A39" s="9" t="s">
        <v>52</v>
      </c>
      <c r="B39" s="60">
        <v>0.64724919093851141</v>
      </c>
    </row>
    <row r="40" spans="1:2" x14ac:dyDescent="0.25">
      <c r="A40" s="9" t="s">
        <v>53</v>
      </c>
      <c r="B40" s="60">
        <v>10.427226647356989</v>
      </c>
    </row>
    <row r="41" spans="1:2" x14ac:dyDescent="0.25">
      <c r="A41" s="9" t="s">
        <v>54</v>
      </c>
      <c r="B41" s="60">
        <v>4.4966785896780781</v>
      </c>
    </row>
    <row r="42" spans="1:2" x14ac:dyDescent="0.25">
      <c r="A42" s="9" t="s">
        <v>55</v>
      </c>
      <c r="B42" s="60">
        <v>9.3354430379746827</v>
      </c>
    </row>
    <row r="43" spans="1:2" x14ac:dyDescent="0.25">
      <c r="A43" s="9" t="s">
        <v>56</v>
      </c>
      <c r="B43" s="60">
        <v>15.95351294241944</v>
      </c>
    </row>
    <row r="44" spans="1:2" x14ac:dyDescent="0.25">
      <c r="A44" s="9" t="s">
        <v>57</v>
      </c>
      <c r="B44" s="60">
        <v>20.894071914480079</v>
      </c>
    </row>
    <row r="45" spans="1:2" x14ac:dyDescent="0.25">
      <c r="A45" s="9" t="s">
        <v>58</v>
      </c>
      <c r="B45" s="60">
        <v>7.7436582109479302</v>
      </c>
    </row>
    <row r="46" spans="1:2" x14ac:dyDescent="0.25">
      <c r="A46" s="9" t="s">
        <v>59</v>
      </c>
      <c r="B46" s="60">
        <v>19.068736141906871</v>
      </c>
    </row>
    <row r="47" spans="1:2" x14ac:dyDescent="0.25">
      <c r="A47" s="9" t="s">
        <v>60</v>
      </c>
      <c r="B47" s="60">
        <v>-1.883922302831734</v>
      </c>
    </row>
    <row r="48" spans="1:2" x14ac:dyDescent="0.25">
      <c r="A48" s="9" t="s">
        <v>61</v>
      </c>
      <c r="B48" s="60">
        <v>9.2613423322084731</v>
      </c>
    </row>
    <row r="49" spans="1:2" x14ac:dyDescent="0.25">
      <c r="A49" s="9" t="s">
        <v>62</v>
      </c>
      <c r="B49" s="60">
        <v>10.194174757281553</v>
      </c>
    </row>
    <row r="50" spans="1:2" x14ac:dyDescent="0.25">
      <c r="A50" s="9" t="s">
        <v>63</v>
      </c>
      <c r="B50" s="60">
        <v>-0.33003300330033003</v>
      </c>
    </row>
    <row r="51" spans="1:2" x14ac:dyDescent="0.25">
      <c r="A51" s="9" t="s">
        <v>64</v>
      </c>
      <c r="B51" s="60">
        <v>39.9</v>
      </c>
    </row>
    <row r="52" spans="1:2" x14ac:dyDescent="0.25">
      <c r="A52" s="9" t="s">
        <v>65</v>
      </c>
      <c r="B52" s="60">
        <v>12.695035460992907</v>
      </c>
    </row>
    <row r="53" spans="1:2" x14ac:dyDescent="0.25">
      <c r="A53" s="9" t="s">
        <v>66</v>
      </c>
      <c r="B53" s="60">
        <v>15.568862275449103</v>
      </c>
    </row>
    <row r="54" spans="1:2" x14ac:dyDescent="0.25">
      <c r="A54" s="9" t="s">
        <v>67</v>
      </c>
      <c r="B54" s="60">
        <v>8.1995412844036686</v>
      </c>
    </row>
    <row r="55" spans="1:2" x14ac:dyDescent="0.25">
      <c r="A55" s="9" t="s">
        <v>68</v>
      </c>
      <c r="B55" s="60">
        <v>2.3936170212765959</v>
      </c>
    </row>
    <row r="56" spans="1:2" x14ac:dyDescent="0.25">
      <c r="A56" s="9" t="s">
        <v>69</v>
      </c>
      <c r="B56" s="60">
        <v>4.517453798767967</v>
      </c>
    </row>
    <row r="57" spans="1:2" x14ac:dyDescent="0.25">
      <c r="A57" s="9" t="s">
        <v>70</v>
      </c>
      <c r="B57" s="60">
        <v>6.1197041022192336</v>
      </c>
    </row>
    <row r="58" spans="1:2" x14ac:dyDescent="0.25">
      <c r="A58" s="9" t="s">
        <v>71</v>
      </c>
      <c r="B58" s="60">
        <v>-0.35714285714285715</v>
      </c>
    </row>
    <row r="59" spans="1:2" x14ac:dyDescent="0.25">
      <c r="A59" s="9" t="s">
        <v>72</v>
      </c>
      <c r="B59" s="60">
        <v>11.442500716948667</v>
      </c>
    </row>
    <row r="60" spans="1:2" x14ac:dyDescent="0.25">
      <c r="A60" s="9" t="s">
        <v>73</v>
      </c>
      <c r="B60" s="60">
        <v>4.7970479704797047</v>
      </c>
    </row>
    <row r="61" spans="1:2" x14ac:dyDescent="0.25">
      <c r="A61" s="9" t="s">
        <v>74</v>
      </c>
      <c r="B61" s="60">
        <v>25.812619502868067</v>
      </c>
    </row>
    <row r="62" spans="1:2" x14ac:dyDescent="0.25">
      <c r="A62" s="9" t="s">
        <v>75</v>
      </c>
      <c r="B62" s="60">
        <v>6.6523220369374219</v>
      </c>
    </row>
    <row r="63" spans="1:2" x14ac:dyDescent="0.25">
      <c r="A63" s="9" t="s">
        <v>76</v>
      </c>
      <c r="B63" s="60">
        <v>-6.0562364816149961</v>
      </c>
    </row>
    <row r="64" spans="1:2" x14ac:dyDescent="0.25">
      <c r="A64" s="9" t="s">
        <v>77</v>
      </c>
      <c r="B64" s="60">
        <v>30.134932533733132</v>
      </c>
    </row>
    <row r="65" spans="1:2" x14ac:dyDescent="0.25">
      <c r="A65" s="9" t="s">
        <v>78</v>
      </c>
      <c r="B65" s="60">
        <v>16.567406605305901</v>
      </c>
    </row>
    <row r="66" spans="1:2" x14ac:dyDescent="0.25">
      <c r="A66" s="9" t="s">
        <v>79</v>
      </c>
      <c r="B66" s="60">
        <v>4.176227627351996</v>
      </c>
    </row>
    <row r="67" spans="1:2" x14ac:dyDescent="0.25">
      <c r="A67" s="9" t="s">
        <v>80</v>
      </c>
      <c r="B67" s="60">
        <v>10.864416814683246</v>
      </c>
    </row>
    <row r="68" spans="1:2" x14ac:dyDescent="0.25">
      <c r="A68" s="9" t="s">
        <v>81</v>
      </c>
      <c r="B68" s="60">
        <v>8.827238335435057</v>
      </c>
    </row>
    <row r="69" spans="1:2" x14ac:dyDescent="0.25">
      <c r="A69" s="9" t="s">
        <v>82</v>
      </c>
      <c r="B69" s="60">
        <v>12.993421052631579</v>
      </c>
    </row>
    <row r="70" spans="1:2" x14ac:dyDescent="0.25">
      <c r="A70" s="9" t="s">
        <v>83</v>
      </c>
      <c r="B70" s="60">
        <v>2.8890347997373604</v>
      </c>
    </row>
    <row r="71" spans="1:2" x14ac:dyDescent="0.25">
      <c r="A71" s="9" t="s">
        <v>84</v>
      </c>
      <c r="B71" s="60">
        <v>-0.78909612625538017</v>
      </c>
    </row>
    <row r="72" spans="1:2" x14ac:dyDescent="0.25">
      <c r="A72" s="9" t="s">
        <v>85</v>
      </c>
      <c r="B72" s="60">
        <v>-0.8709348651904012</v>
      </c>
    </row>
    <row r="73" spans="1:2" x14ac:dyDescent="0.25">
      <c r="A73" s="9" t="s">
        <v>86</v>
      </c>
      <c r="B73" s="60">
        <v>9.7701149425287355</v>
      </c>
    </row>
    <row r="74" spans="1:2" x14ac:dyDescent="0.25">
      <c r="A74" s="9" t="s">
        <v>87</v>
      </c>
      <c r="B74" s="60">
        <v>10.792349726775956</v>
      </c>
    </row>
    <row r="75" spans="1:2" x14ac:dyDescent="0.25">
      <c r="A75" s="9" t="s">
        <v>88</v>
      </c>
      <c r="B75" s="60">
        <v>8.8912694161756836</v>
      </c>
    </row>
    <row r="76" spans="1:2" x14ac:dyDescent="0.25">
      <c r="A76" s="9" t="s">
        <v>89</v>
      </c>
      <c r="B76" s="60">
        <v>0.241196333815726</v>
      </c>
    </row>
    <row r="77" spans="1:2" x14ac:dyDescent="0.25">
      <c r="A77" s="9" t="s">
        <v>90</v>
      </c>
      <c r="B77" s="60">
        <v>1.8886198547215496</v>
      </c>
    </row>
    <row r="78" spans="1:2" x14ac:dyDescent="0.25">
      <c r="A78" s="9" t="s">
        <v>91</v>
      </c>
      <c r="B78" s="60">
        <v>-11.673930127884546</v>
      </c>
    </row>
    <row r="79" spans="1:2" x14ac:dyDescent="0.25">
      <c r="A79" s="9" t="s">
        <v>92</v>
      </c>
      <c r="B79" s="60">
        <v>13.38954468802698</v>
      </c>
    </row>
    <row r="80" spans="1:2" x14ac:dyDescent="0.25">
      <c r="A80" s="9" t="s">
        <v>93</v>
      </c>
      <c r="B80" s="60">
        <v>-19.620689655172413</v>
      </c>
    </row>
    <row r="81" spans="1:2" x14ac:dyDescent="0.25">
      <c r="A81" s="9" t="s">
        <v>94</v>
      </c>
      <c r="B81" s="60">
        <v>-17.867666755960354</v>
      </c>
    </row>
    <row r="82" spans="1:2" x14ac:dyDescent="0.25">
      <c r="A82" s="9" t="s">
        <v>95</v>
      </c>
      <c r="B82" s="60">
        <v>13.047285464098074</v>
      </c>
    </row>
    <row r="83" spans="1:2" x14ac:dyDescent="0.25">
      <c r="A83" s="9" t="s">
        <v>96</v>
      </c>
      <c r="B83" s="60">
        <v>11.567877629063098</v>
      </c>
    </row>
    <row r="84" spans="1:2" x14ac:dyDescent="0.25">
      <c r="A84" s="9" t="s">
        <v>97</v>
      </c>
      <c r="B84" s="60">
        <v>8.9353612167300387</v>
      </c>
    </row>
    <row r="85" spans="1:2" x14ac:dyDescent="0.25">
      <c r="A85" s="9" t="s">
        <v>98</v>
      </c>
      <c r="B85" s="60">
        <v>1.7500000000000002</v>
      </c>
    </row>
    <row r="86" spans="1:2" x14ac:dyDescent="0.25">
      <c r="A86" s="9" t="s">
        <v>99</v>
      </c>
      <c r="B86" s="60">
        <v>10.362047440699126</v>
      </c>
    </row>
    <row r="87" spans="1:2" x14ac:dyDescent="0.25">
      <c r="A87" s="9" t="s">
        <v>100</v>
      </c>
      <c r="B87" s="60">
        <v>12.573568753344034</v>
      </c>
    </row>
    <row r="88" spans="1:2" x14ac:dyDescent="0.25">
      <c r="A88" s="9" t="s">
        <v>101</v>
      </c>
      <c r="B88" s="60">
        <v>9.7870879120879124</v>
      </c>
    </row>
    <row r="89" spans="1:2" x14ac:dyDescent="0.25">
      <c r="A89" s="9" t="s">
        <v>102</v>
      </c>
      <c r="B89" s="60">
        <v>8.5637221847606213</v>
      </c>
    </row>
    <row r="90" spans="1:2" x14ac:dyDescent="0.25">
      <c r="A90" s="9" t="s">
        <v>103</v>
      </c>
      <c r="B90" s="60">
        <v>20.387359836901119</v>
      </c>
    </row>
    <row r="91" spans="1:2" x14ac:dyDescent="0.25">
      <c r="A91" s="9" t="s">
        <v>104</v>
      </c>
      <c r="B91" s="60">
        <v>11.747430249632892</v>
      </c>
    </row>
    <row r="92" spans="1:2" x14ac:dyDescent="0.25">
      <c r="A92" s="9" t="s">
        <v>105</v>
      </c>
      <c r="B92" s="60">
        <v>19.366852886405958</v>
      </c>
    </row>
    <row r="93" spans="1:2" x14ac:dyDescent="0.25">
      <c r="A93" s="9" t="s">
        <v>106</v>
      </c>
      <c r="B93" s="60">
        <v>-10.569105691056912</v>
      </c>
    </row>
    <row r="94" spans="1:2" x14ac:dyDescent="0.25">
      <c r="A94" s="9" t="s">
        <v>107</v>
      </c>
      <c r="B94" s="60">
        <v>-14.608985024958402</v>
      </c>
    </row>
    <row r="95" spans="1:2" x14ac:dyDescent="0.25">
      <c r="A95" s="9" t="s">
        <v>108</v>
      </c>
      <c r="B95" s="60">
        <v>-13.749286122215876</v>
      </c>
    </row>
    <row r="96" spans="1:2" x14ac:dyDescent="0.25">
      <c r="A96" s="9" t="s">
        <v>109</v>
      </c>
      <c r="B96" s="60">
        <v>-15.575741383916645</v>
      </c>
    </row>
    <row r="97" spans="1:2" x14ac:dyDescent="0.25">
      <c r="A97" s="9" t="s">
        <v>110</v>
      </c>
      <c r="B97" s="60">
        <v>-17.249298290380199</v>
      </c>
    </row>
    <row r="98" spans="1:2" x14ac:dyDescent="0.25">
      <c r="A98" s="9" t="s">
        <v>111</v>
      </c>
      <c r="B98" s="60">
        <v>-18.69639794168096</v>
      </c>
    </row>
  </sheetData>
  <mergeCells count="2">
    <mergeCell ref="D19:K19"/>
    <mergeCell ref="D20:K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E25" sqref="E25"/>
    </sheetView>
  </sheetViews>
  <sheetFormatPr baseColWidth="10" defaultRowHeight="15" x14ac:dyDescent="0.25"/>
  <cols>
    <col min="1" max="1" width="11.42578125" style="47"/>
    <col min="2" max="2" width="14.85546875" style="47" customWidth="1"/>
    <col min="3" max="3" width="16.42578125" style="47" customWidth="1"/>
    <col min="4" max="5" width="16.140625" style="47" customWidth="1"/>
    <col min="6" max="6" width="23.140625" style="47" customWidth="1"/>
    <col min="7" max="7" width="16.140625" style="47" customWidth="1"/>
    <col min="8" max="16384" width="11.42578125" style="47"/>
  </cols>
  <sheetData>
    <row r="1" spans="1:14" x14ac:dyDescent="0.25">
      <c r="A1" s="55" t="s">
        <v>160</v>
      </c>
    </row>
    <row r="2" spans="1:14" x14ac:dyDescent="0.25">
      <c r="N2" s="47" t="s">
        <v>176</v>
      </c>
    </row>
    <row r="3" spans="1:14" ht="46.5" customHeight="1" x14ac:dyDescent="0.25">
      <c r="B3" s="31" t="s">
        <v>112</v>
      </c>
      <c r="C3" s="31" t="s">
        <v>116</v>
      </c>
      <c r="D3" s="31" t="s">
        <v>117</v>
      </c>
      <c r="E3" s="31" t="s">
        <v>118</v>
      </c>
      <c r="F3" s="31" t="s">
        <v>142</v>
      </c>
    </row>
    <row r="4" spans="1:14" x14ac:dyDescent="0.25">
      <c r="B4" s="56" t="s">
        <v>91</v>
      </c>
      <c r="C4" s="33">
        <v>11706</v>
      </c>
      <c r="D4" s="33">
        <v>15733</v>
      </c>
      <c r="E4" s="33">
        <f>1000*ROUND((D4-C4)/1000,1)</f>
        <v>4000</v>
      </c>
      <c r="F4" s="37">
        <f t="shared" ref="F4:F11" si="0">D4/C4-1</f>
        <v>0.34401161797368873</v>
      </c>
    </row>
    <row r="5" spans="1:14" x14ac:dyDescent="0.25">
      <c r="B5" s="56" t="s">
        <v>93</v>
      </c>
      <c r="C5" s="33">
        <v>4342</v>
      </c>
      <c r="D5" s="33">
        <v>4818</v>
      </c>
      <c r="E5" s="33">
        <f t="shared" ref="E5:E6" si="1">1000*ROUND((D5-C5)/1000,1)</f>
        <v>500</v>
      </c>
      <c r="F5" s="37">
        <f t="shared" si="0"/>
        <v>0.10962690004606168</v>
      </c>
    </row>
    <row r="6" spans="1:14" x14ac:dyDescent="0.25">
      <c r="B6" s="56">
        <v>78</v>
      </c>
      <c r="C6" s="33">
        <v>5144</v>
      </c>
      <c r="D6" s="33">
        <v>6012</v>
      </c>
      <c r="E6" s="33">
        <f t="shared" si="1"/>
        <v>900</v>
      </c>
      <c r="F6" s="37">
        <f t="shared" si="0"/>
        <v>0.1687402799377915</v>
      </c>
    </row>
    <row r="7" spans="1:14" x14ac:dyDescent="0.25">
      <c r="B7" s="56" t="s">
        <v>107</v>
      </c>
      <c r="C7" s="33">
        <v>4444</v>
      </c>
      <c r="D7" s="33">
        <v>5037</v>
      </c>
      <c r="E7" s="33">
        <v>600</v>
      </c>
      <c r="F7" s="37">
        <f t="shared" si="0"/>
        <v>0.13343834383438336</v>
      </c>
    </row>
    <row r="8" spans="1:14" x14ac:dyDescent="0.25">
      <c r="B8" s="56" t="s">
        <v>108</v>
      </c>
      <c r="C8" s="33">
        <v>7319</v>
      </c>
      <c r="D8" s="33">
        <v>9174</v>
      </c>
      <c r="E8" s="33">
        <v>1900</v>
      </c>
      <c r="F8" s="37">
        <f t="shared" si="0"/>
        <v>0.25344992485312212</v>
      </c>
    </row>
    <row r="9" spans="1:14" x14ac:dyDescent="0.25">
      <c r="B9" s="56" t="s">
        <v>109</v>
      </c>
      <c r="C9" s="33">
        <v>4453</v>
      </c>
      <c r="D9" s="33">
        <v>5395</v>
      </c>
      <c r="E9" s="33">
        <v>900</v>
      </c>
      <c r="F9" s="37">
        <f t="shared" si="0"/>
        <v>0.21154278014821459</v>
      </c>
    </row>
    <row r="10" spans="1:14" x14ac:dyDescent="0.25">
      <c r="B10" s="56" t="s">
        <v>110</v>
      </c>
      <c r="C10" s="33">
        <v>4634</v>
      </c>
      <c r="D10" s="33">
        <v>5572</v>
      </c>
      <c r="E10" s="33">
        <v>900</v>
      </c>
      <c r="F10" s="37">
        <f t="shared" si="0"/>
        <v>0.202416918429003</v>
      </c>
    </row>
    <row r="11" spans="1:14" x14ac:dyDescent="0.25">
      <c r="B11" s="56" t="s">
        <v>111</v>
      </c>
      <c r="C11" s="33">
        <v>3503</v>
      </c>
      <c r="D11" s="33">
        <v>3985</v>
      </c>
      <c r="E11" s="33">
        <v>500</v>
      </c>
      <c r="F11" s="37">
        <f t="shared" si="0"/>
        <v>0.13759634598915205</v>
      </c>
    </row>
    <row r="17" spans="8:15" ht="16.5" customHeight="1" x14ac:dyDescent="0.25"/>
    <row r="18" spans="8:15" ht="63" customHeight="1" x14ac:dyDescent="0.25">
      <c r="H18" s="73" t="s">
        <v>163</v>
      </c>
      <c r="I18" s="73"/>
      <c r="J18" s="73"/>
      <c r="K18" s="73"/>
      <c r="L18" s="73"/>
      <c r="M18" s="73"/>
      <c r="N18" s="73"/>
      <c r="O18" s="73"/>
    </row>
    <row r="19" spans="8:15" ht="36" customHeight="1" x14ac:dyDescent="0.25">
      <c r="H19" s="74" t="s">
        <v>164</v>
      </c>
      <c r="I19" s="74"/>
      <c r="J19" s="74"/>
      <c r="K19" s="74"/>
      <c r="L19" s="74"/>
      <c r="M19" s="74"/>
      <c r="N19" s="74"/>
      <c r="O19" s="74"/>
    </row>
    <row r="20" spans="8:15" ht="23.25" customHeight="1" x14ac:dyDescent="0.25">
      <c r="H20" s="57" t="s">
        <v>181</v>
      </c>
      <c r="I20" s="49"/>
      <c r="J20" s="49"/>
      <c r="K20" s="49"/>
      <c r="L20" s="49"/>
      <c r="M20" s="49"/>
      <c r="N20" s="49"/>
      <c r="O20" s="49"/>
    </row>
    <row r="21" spans="8:15" ht="32.25" customHeight="1" x14ac:dyDescent="0.25"/>
  </sheetData>
  <mergeCells count="2">
    <mergeCell ref="H19:O19"/>
    <mergeCell ref="H18:O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I21" sqref="I21"/>
    </sheetView>
  </sheetViews>
  <sheetFormatPr baseColWidth="10" defaultRowHeight="15" x14ac:dyDescent="0.25"/>
  <cols>
    <col min="1" max="1" width="11.42578125" style="47"/>
    <col min="2" max="2" width="13.7109375" style="47" customWidth="1"/>
    <col min="3" max="3" width="16" style="47" customWidth="1"/>
    <col min="4" max="4" width="17" style="47" customWidth="1"/>
    <col min="5" max="5" width="15.5703125" style="47" customWidth="1"/>
    <col min="6" max="6" width="23.7109375" style="47" customWidth="1"/>
    <col min="7" max="16384" width="11.42578125" style="47"/>
  </cols>
  <sheetData>
    <row r="1" spans="1:15" x14ac:dyDescent="0.25">
      <c r="A1" s="55" t="s">
        <v>161</v>
      </c>
    </row>
    <row r="2" spans="1:15" x14ac:dyDescent="0.25">
      <c r="O2" s="47" t="s">
        <v>176</v>
      </c>
    </row>
    <row r="3" spans="1:15" ht="46.5" customHeight="1" x14ac:dyDescent="0.25">
      <c r="B3" s="31" t="s">
        <v>112</v>
      </c>
      <c r="C3" s="31" t="s">
        <v>116</v>
      </c>
      <c r="D3" s="31" t="s">
        <v>117</v>
      </c>
      <c r="E3" s="31" t="s">
        <v>118</v>
      </c>
      <c r="F3" s="31" t="s">
        <v>142</v>
      </c>
    </row>
    <row r="4" spans="1:15" x14ac:dyDescent="0.25">
      <c r="B4" s="56" t="s">
        <v>91</v>
      </c>
      <c r="C4" s="56">
        <v>13997</v>
      </c>
      <c r="D4" s="56">
        <v>12363</v>
      </c>
      <c r="E4" s="56">
        <v>-1600</v>
      </c>
      <c r="F4" s="38">
        <f t="shared" ref="F4:F11" si="0">D4/C4-1</f>
        <v>-0.11673930127884546</v>
      </c>
    </row>
    <row r="5" spans="1:15" x14ac:dyDescent="0.25">
      <c r="B5" s="56" t="s">
        <v>93</v>
      </c>
      <c r="C5" s="56">
        <v>2900</v>
      </c>
      <c r="D5" s="56">
        <v>2331</v>
      </c>
      <c r="E5" s="56">
        <v>-600</v>
      </c>
      <c r="F5" s="38">
        <f t="shared" si="0"/>
        <v>-0.19620689655172419</v>
      </c>
    </row>
    <row r="6" spans="1:15" x14ac:dyDescent="0.25">
      <c r="B6" s="56" t="s">
        <v>94</v>
      </c>
      <c r="C6" s="56">
        <v>3733</v>
      </c>
      <c r="D6" s="56">
        <v>3066</v>
      </c>
      <c r="E6" s="56">
        <v>-700</v>
      </c>
      <c r="F6" s="38">
        <f t="shared" si="0"/>
        <v>-0.17867666755960354</v>
      </c>
    </row>
    <row r="7" spans="1:15" x14ac:dyDescent="0.25">
      <c r="B7" s="56" t="s">
        <v>107</v>
      </c>
      <c r="C7" s="56">
        <v>3005</v>
      </c>
      <c r="D7" s="56">
        <v>2566</v>
      </c>
      <c r="E7" s="56">
        <v>-400</v>
      </c>
      <c r="F7" s="38">
        <f t="shared" si="0"/>
        <v>-0.14608985024958399</v>
      </c>
    </row>
    <row r="8" spans="1:15" x14ac:dyDescent="0.25">
      <c r="B8" s="56" t="s">
        <v>108</v>
      </c>
      <c r="C8" s="56">
        <v>7004</v>
      </c>
      <c r="D8" s="56">
        <v>6041</v>
      </c>
      <c r="E8" s="56">
        <v>-1000</v>
      </c>
      <c r="F8" s="38">
        <f t="shared" si="0"/>
        <v>-0.13749286122215876</v>
      </c>
    </row>
    <row r="9" spans="1:15" x14ac:dyDescent="0.25">
      <c r="B9" s="56" t="s">
        <v>109</v>
      </c>
      <c r="C9" s="56">
        <v>3743</v>
      </c>
      <c r="D9" s="56">
        <v>3160</v>
      </c>
      <c r="E9" s="56">
        <v>-600</v>
      </c>
      <c r="F9" s="38">
        <f t="shared" si="0"/>
        <v>-0.15575741383916641</v>
      </c>
    </row>
    <row r="10" spans="1:15" x14ac:dyDescent="0.25">
      <c r="B10" s="56" t="s">
        <v>110</v>
      </c>
      <c r="C10" s="56">
        <v>3919</v>
      </c>
      <c r="D10" s="56">
        <v>3243</v>
      </c>
      <c r="E10" s="56">
        <v>-700</v>
      </c>
      <c r="F10" s="38">
        <f t="shared" si="0"/>
        <v>-0.17249298290380199</v>
      </c>
    </row>
    <row r="11" spans="1:15" x14ac:dyDescent="0.25">
      <c r="B11" s="56" t="s">
        <v>111</v>
      </c>
      <c r="C11" s="56">
        <v>2332</v>
      </c>
      <c r="D11" s="56">
        <v>1896</v>
      </c>
      <c r="E11" s="56">
        <v>-400</v>
      </c>
      <c r="F11" s="38">
        <f t="shared" si="0"/>
        <v>-0.18696397941680964</v>
      </c>
    </row>
    <row r="19" spans="9:16" ht="64.5" customHeight="1" x14ac:dyDescent="0.25">
      <c r="I19" s="74" t="s">
        <v>162</v>
      </c>
      <c r="J19" s="74"/>
      <c r="K19" s="74"/>
      <c r="L19" s="74"/>
      <c r="M19" s="74"/>
      <c r="N19" s="74"/>
      <c r="O19" s="74"/>
      <c r="P19" s="74"/>
    </row>
    <row r="20" spans="9:16" ht="29.25" customHeight="1" x14ac:dyDescent="0.25">
      <c r="I20" s="74" t="s">
        <v>164</v>
      </c>
      <c r="J20" s="74"/>
      <c r="K20" s="74"/>
      <c r="L20" s="74"/>
      <c r="M20" s="74"/>
      <c r="N20" s="74"/>
      <c r="O20" s="74"/>
      <c r="P20" s="74"/>
    </row>
    <row r="21" spans="9:16" ht="15.75" x14ac:dyDescent="0.25">
      <c r="I21" s="57" t="s">
        <v>181</v>
      </c>
      <c r="J21" s="49"/>
      <c r="K21" s="49"/>
      <c r="L21" s="49"/>
      <c r="M21" s="49"/>
      <c r="N21" s="49"/>
      <c r="O21" s="49"/>
      <c r="P21" s="49"/>
    </row>
  </sheetData>
  <mergeCells count="2">
    <mergeCell ref="I19:P19"/>
    <mergeCell ref="I20:P20"/>
  </mergeCells>
  <conditionalFormatting sqref="F4:F11">
    <cfRule type="cellIs" dxfId="1" priority="2" operator="lessThan">
      <formula>-30</formula>
    </cfRule>
    <cfRule type="cellIs" dxfId="0" priority="3" operator="greaterThan">
      <formula>30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11" sqref="A11:G11"/>
    </sheetView>
  </sheetViews>
  <sheetFormatPr baseColWidth="10" defaultRowHeight="15" x14ac:dyDescent="0.25"/>
  <cols>
    <col min="1" max="1" width="37" style="47" customWidth="1"/>
    <col min="2" max="2" width="11.42578125" style="47"/>
    <col min="3" max="3" width="16.42578125" style="47" customWidth="1"/>
    <col min="4" max="4" width="11.42578125" style="47"/>
    <col min="5" max="5" width="15.85546875" style="47" customWidth="1"/>
    <col min="6" max="6" width="11.42578125" style="47"/>
    <col min="7" max="7" width="16" style="47" customWidth="1"/>
    <col min="8" max="16384" width="11.42578125" style="47"/>
  </cols>
  <sheetData>
    <row r="1" spans="1:15" x14ac:dyDescent="0.25">
      <c r="A1" s="54" t="s">
        <v>145</v>
      </c>
    </row>
    <row r="2" spans="1:15" x14ac:dyDescent="0.25">
      <c r="O2" s="47" t="s">
        <v>170</v>
      </c>
    </row>
    <row r="3" spans="1:15" x14ac:dyDescent="0.25">
      <c r="A3" s="34"/>
      <c r="B3" s="78" t="s">
        <v>10</v>
      </c>
      <c r="C3" s="79"/>
      <c r="D3" s="78" t="s">
        <v>11</v>
      </c>
      <c r="E3" s="80"/>
      <c r="F3" s="78" t="s">
        <v>12</v>
      </c>
      <c r="G3" s="80"/>
    </row>
    <row r="4" spans="1:15" ht="60" x14ac:dyDescent="0.25">
      <c r="A4" s="9"/>
      <c r="B4" s="9"/>
      <c r="C4" s="31" t="s">
        <v>146</v>
      </c>
      <c r="D4" s="9"/>
      <c r="E4" s="31" t="s">
        <v>146</v>
      </c>
      <c r="F4" s="9"/>
      <c r="G4" s="31" t="s">
        <v>146</v>
      </c>
    </row>
    <row r="5" spans="1:15" x14ac:dyDescent="0.25">
      <c r="A5" s="14" t="s">
        <v>14</v>
      </c>
      <c r="B5" s="16">
        <v>0.27024019078984723</v>
      </c>
      <c r="C5" s="17">
        <v>5.9575869784981653E-2</v>
      </c>
      <c r="D5" s="16">
        <v>0.27006059009483668</v>
      </c>
      <c r="E5" s="17">
        <v>6.503204846781982E-2</v>
      </c>
      <c r="F5" s="16">
        <v>0.25004915244095294</v>
      </c>
      <c r="G5" s="17">
        <v>5.9870881795357891E-2</v>
      </c>
    </row>
    <row r="6" spans="1:15" x14ac:dyDescent="0.25">
      <c r="A6" s="14" t="s">
        <v>15</v>
      </c>
      <c r="B6" s="18">
        <v>0.47349194632142788</v>
      </c>
      <c r="C6" s="19">
        <v>0.13996827163719108</v>
      </c>
      <c r="D6" s="18">
        <v>0.47020108886547241</v>
      </c>
      <c r="E6" s="19">
        <v>0.15010536482570902</v>
      </c>
      <c r="F6" s="18">
        <v>0.45978475504987903</v>
      </c>
      <c r="G6" s="19">
        <v>0.14640655155334664</v>
      </c>
    </row>
    <row r="7" spans="1:15" x14ac:dyDescent="0.25">
      <c r="A7" s="15" t="s">
        <v>16</v>
      </c>
      <c r="B7" s="20">
        <v>0.25626786288872483</v>
      </c>
      <c r="C7" s="21">
        <v>8.079752533914894E-2</v>
      </c>
      <c r="D7" s="20">
        <v>0.25973832103969091</v>
      </c>
      <c r="E7" s="21">
        <v>8.8432794802001904E-2</v>
      </c>
      <c r="F7" s="20">
        <v>0.29016609250916797</v>
      </c>
      <c r="G7" s="21">
        <v>0.10774794623490633</v>
      </c>
    </row>
    <row r="9" spans="1:15" ht="32.25" customHeight="1" x14ac:dyDescent="0.25">
      <c r="A9" s="81" t="s">
        <v>168</v>
      </c>
      <c r="B9" s="81"/>
      <c r="C9" s="81"/>
      <c r="D9" s="81"/>
      <c r="E9" s="81"/>
      <c r="F9" s="81"/>
      <c r="G9" s="81"/>
    </row>
    <row r="10" spans="1:15" ht="29.25" customHeight="1" x14ac:dyDescent="0.25">
      <c r="A10" s="81" t="s">
        <v>169</v>
      </c>
      <c r="B10" s="81"/>
      <c r="C10" s="81"/>
      <c r="D10" s="81"/>
      <c r="E10" s="81"/>
      <c r="F10" s="81"/>
      <c r="G10" s="81"/>
    </row>
    <row r="11" spans="1:15" x14ac:dyDescent="0.25">
      <c r="A11" s="77" t="s">
        <v>182</v>
      </c>
      <c r="B11" s="77"/>
      <c r="C11" s="77"/>
      <c r="D11" s="77"/>
      <c r="E11" s="77"/>
      <c r="F11" s="77"/>
      <c r="G11" s="77"/>
    </row>
    <row r="12" spans="1:15" ht="15" customHeight="1" x14ac:dyDescent="0.25">
      <c r="A12" s="54"/>
      <c r="B12" s="54"/>
      <c r="C12" s="54"/>
      <c r="D12" s="54"/>
      <c r="E12" s="54"/>
      <c r="F12" s="54"/>
      <c r="G12" s="54"/>
    </row>
    <row r="15" spans="1:15" x14ac:dyDescent="0.25">
      <c r="E15" s="53"/>
    </row>
    <row r="19" spans="5:5" x14ac:dyDescent="0.25">
      <c r="E19" s="53"/>
    </row>
  </sheetData>
  <mergeCells count="6">
    <mergeCell ref="A11:G11"/>
    <mergeCell ref="B3:C3"/>
    <mergeCell ref="D3:E3"/>
    <mergeCell ref="F3:G3"/>
    <mergeCell ref="A9:G9"/>
    <mergeCell ref="A10:G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A11" sqref="A11:G11"/>
    </sheetView>
  </sheetViews>
  <sheetFormatPr baseColWidth="10" defaultRowHeight="15" x14ac:dyDescent="0.25"/>
  <cols>
    <col min="1" max="1" width="37.42578125" style="47" customWidth="1"/>
    <col min="2" max="2" width="11.42578125" style="47"/>
    <col min="3" max="3" width="16.42578125" style="47" customWidth="1"/>
    <col min="4" max="4" width="11.42578125" style="47"/>
    <col min="5" max="5" width="15.5703125" style="47" customWidth="1"/>
    <col min="6" max="6" width="11.42578125" style="47"/>
    <col min="7" max="7" width="16.5703125" style="47" customWidth="1"/>
    <col min="8" max="16384" width="11.42578125" style="47"/>
  </cols>
  <sheetData>
    <row r="1" spans="1:18" x14ac:dyDescent="0.25">
      <c r="A1" s="46" t="s">
        <v>149</v>
      </c>
    </row>
    <row r="2" spans="1:18" x14ac:dyDescent="0.25">
      <c r="A2" s="50"/>
      <c r="O2" s="47" t="s">
        <v>170</v>
      </c>
    </row>
    <row r="3" spans="1:18" x14ac:dyDescent="0.25">
      <c r="A3" s="34"/>
      <c r="B3" s="78" t="s">
        <v>10</v>
      </c>
      <c r="C3" s="79"/>
      <c r="D3" s="78" t="s">
        <v>11</v>
      </c>
      <c r="E3" s="80"/>
      <c r="F3" s="78" t="s">
        <v>12</v>
      </c>
      <c r="G3" s="80"/>
    </row>
    <row r="4" spans="1:18" ht="60" x14ac:dyDescent="0.25">
      <c r="A4" s="9"/>
      <c r="B4" s="9"/>
      <c r="C4" s="31" t="s">
        <v>146</v>
      </c>
      <c r="D4" s="9"/>
      <c r="E4" s="31" t="s">
        <v>146</v>
      </c>
      <c r="F4" s="9"/>
      <c r="G4" s="31" t="s">
        <v>146</v>
      </c>
    </row>
    <row r="5" spans="1:18" x14ac:dyDescent="0.25">
      <c r="A5" s="14" t="s">
        <v>14</v>
      </c>
      <c r="B5" s="22">
        <v>0.2655702744648637</v>
      </c>
      <c r="C5" s="23">
        <v>5.4490743024539809E-2</v>
      </c>
      <c r="D5" s="22">
        <v>0.26331407840512838</v>
      </c>
      <c r="E5" s="24">
        <v>6.0811524778979255E-2</v>
      </c>
      <c r="F5" s="22">
        <v>0.28631604336346839</v>
      </c>
      <c r="G5" s="23">
        <v>7.1772828488609983E-2</v>
      </c>
      <c r="R5" s="51"/>
    </row>
    <row r="6" spans="1:18" x14ac:dyDescent="0.25">
      <c r="A6" s="14" t="s">
        <v>15</v>
      </c>
      <c r="B6" s="25">
        <v>0.46589964747980311</v>
      </c>
      <c r="C6" s="26">
        <v>0.12452424951903192</v>
      </c>
      <c r="D6" s="25">
        <v>0.46232080588919022</v>
      </c>
      <c r="E6" s="27">
        <v>0.1337747877848614</v>
      </c>
      <c r="F6" s="25">
        <v>0.46358597104795046</v>
      </c>
      <c r="G6" s="26">
        <v>0.143369067564832</v>
      </c>
    </row>
    <row r="7" spans="1:18" x14ac:dyDescent="0.25">
      <c r="A7" s="15" t="s">
        <v>16</v>
      </c>
      <c r="B7" s="28">
        <v>0.26853007805533313</v>
      </c>
      <c r="C7" s="29">
        <v>0.10121010431410346</v>
      </c>
      <c r="D7" s="28">
        <v>0.27436511570568139</v>
      </c>
      <c r="E7" s="30">
        <v>0.1085643337677433</v>
      </c>
      <c r="F7" s="28">
        <v>0.25009798558858115</v>
      </c>
      <c r="G7" s="29">
        <v>9.9187257997131503E-2</v>
      </c>
    </row>
    <row r="9" spans="1:18" ht="33" customHeight="1" x14ac:dyDescent="0.25">
      <c r="A9" s="81" t="s">
        <v>171</v>
      </c>
      <c r="B9" s="81"/>
      <c r="C9" s="81"/>
      <c r="D9" s="81"/>
      <c r="E9" s="81"/>
      <c r="F9" s="81"/>
      <c r="G9" s="81"/>
    </row>
    <row r="10" spans="1:18" ht="31.5" customHeight="1" x14ac:dyDescent="0.25">
      <c r="A10" s="81" t="s">
        <v>169</v>
      </c>
      <c r="B10" s="81"/>
      <c r="C10" s="81"/>
      <c r="D10" s="81"/>
      <c r="E10" s="81"/>
      <c r="F10" s="81"/>
      <c r="G10" s="81"/>
    </row>
    <row r="11" spans="1:18" x14ac:dyDescent="0.25">
      <c r="A11" s="77" t="s">
        <v>182</v>
      </c>
      <c r="B11" s="77"/>
      <c r="C11" s="77"/>
      <c r="D11" s="77"/>
      <c r="E11" s="77"/>
      <c r="F11" s="77"/>
      <c r="G11" s="77"/>
    </row>
    <row r="12" spans="1:18" x14ac:dyDescent="0.25">
      <c r="A12" s="82"/>
      <c r="B12" s="82"/>
      <c r="C12" s="82"/>
      <c r="D12" s="82"/>
      <c r="E12" s="82"/>
      <c r="F12" s="82"/>
      <c r="G12" s="82"/>
    </row>
    <row r="13" spans="1:18" x14ac:dyDescent="0.25">
      <c r="R13" s="52"/>
    </row>
    <row r="22" spans="6:6" x14ac:dyDescent="0.25">
      <c r="F22" s="53"/>
    </row>
  </sheetData>
  <mergeCells count="7">
    <mergeCell ref="A12:G12"/>
    <mergeCell ref="A11:G11"/>
    <mergeCell ref="B3:C3"/>
    <mergeCell ref="D3:E3"/>
    <mergeCell ref="F3:G3"/>
    <mergeCell ref="A9:G9"/>
    <mergeCell ref="A10:G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M14" sqref="M14"/>
    </sheetView>
  </sheetViews>
  <sheetFormatPr baseColWidth="10" defaultRowHeight="15" x14ac:dyDescent="0.25"/>
  <cols>
    <col min="1" max="1" width="19.85546875" style="47" customWidth="1"/>
    <col min="2" max="2" width="13.140625" style="47" customWidth="1"/>
    <col min="3" max="5" width="14" style="47" bestFit="1" customWidth="1"/>
    <col min="6" max="16384" width="11.42578125" style="47"/>
  </cols>
  <sheetData>
    <row r="1" spans="1:7" x14ac:dyDescent="0.25">
      <c r="A1" s="46" t="s">
        <v>150</v>
      </c>
    </row>
    <row r="3" spans="1:7" ht="45.75" customHeight="1" x14ac:dyDescent="0.25">
      <c r="A3" s="67" t="s">
        <v>140</v>
      </c>
      <c r="B3" s="32"/>
      <c r="C3" s="33" t="s">
        <v>113</v>
      </c>
      <c r="D3" s="33" t="s">
        <v>114</v>
      </c>
      <c r="E3" s="33" t="s">
        <v>115</v>
      </c>
    </row>
    <row r="4" spans="1:7" ht="15" customHeight="1" x14ac:dyDescent="0.25">
      <c r="A4" s="85" t="s">
        <v>141</v>
      </c>
      <c r="B4" s="39" t="s">
        <v>13</v>
      </c>
      <c r="C4" s="40">
        <v>0.5541026416471051</v>
      </c>
      <c r="D4" s="40">
        <v>0.5486342386290789</v>
      </c>
      <c r="E4" s="41">
        <v>0.53672651933701654</v>
      </c>
    </row>
    <row r="5" spans="1:7" x14ac:dyDescent="0.25">
      <c r="A5" s="86"/>
      <c r="B5" s="36" t="s">
        <v>143</v>
      </c>
      <c r="C5" s="35"/>
      <c r="D5" s="68">
        <v>-0.54684030180262</v>
      </c>
      <c r="E5" s="69">
        <v>-1.19077192920624</v>
      </c>
    </row>
    <row r="6" spans="1:7" ht="32.25" customHeight="1" x14ac:dyDescent="0.25">
      <c r="A6" s="85" t="s">
        <v>136</v>
      </c>
      <c r="B6" s="39" t="s">
        <v>13</v>
      </c>
      <c r="C6" s="42">
        <v>0.22396635896254266</v>
      </c>
      <c r="D6" s="42">
        <v>0.23302114441473698</v>
      </c>
      <c r="E6" s="43">
        <v>0.23343001841620625</v>
      </c>
    </row>
    <row r="7" spans="1:7" x14ac:dyDescent="0.25">
      <c r="A7" s="86"/>
      <c r="B7" s="36" t="s">
        <v>143</v>
      </c>
      <c r="C7" s="35"/>
      <c r="D7" s="68">
        <v>0.90547854521943205</v>
      </c>
      <c r="E7" s="69">
        <v>4.0887400146927301E-2</v>
      </c>
    </row>
    <row r="8" spans="1:7" ht="29.25" customHeight="1" x14ac:dyDescent="0.25">
      <c r="A8" s="85" t="s">
        <v>137</v>
      </c>
      <c r="B8" s="39" t="s">
        <v>13</v>
      </c>
      <c r="C8" s="40">
        <v>4.1043217788274602E-3</v>
      </c>
      <c r="D8" s="40">
        <v>3.8782488104631423E-3</v>
      </c>
      <c r="E8" s="41">
        <v>4.2116785951176071E-3</v>
      </c>
    </row>
    <row r="9" spans="1:7" x14ac:dyDescent="0.25">
      <c r="A9" s="86"/>
      <c r="B9" s="36" t="s">
        <v>143</v>
      </c>
      <c r="C9" s="35"/>
      <c r="D9" s="70">
        <v>2.2406184954623799E-2</v>
      </c>
      <c r="E9" s="71">
        <v>3.3342978465446503E-2</v>
      </c>
    </row>
    <row r="10" spans="1:7" ht="15" customHeight="1" x14ac:dyDescent="0.25">
      <c r="A10" s="85" t="s">
        <v>138</v>
      </c>
      <c r="B10" s="39" t="s">
        <v>13</v>
      </c>
      <c r="C10" s="44">
        <v>5.7618917323118135E-2</v>
      </c>
      <c r="D10" s="44">
        <v>6.1322451021780258E-2</v>
      </c>
      <c r="E10" s="45">
        <v>6.5220994475138128E-2</v>
      </c>
    </row>
    <row r="11" spans="1:7" x14ac:dyDescent="0.25">
      <c r="A11" s="86"/>
      <c r="B11" s="36" t="s">
        <v>143</v>
      </c>
      <c r="C11" s="35"/>
      <c r="D11" s="70">
        <v>0.37035336986621198</v>
      </c>
      <c r="E11" s="71">
        <v>0.38703597950032198</v>
      </c>
    </row>
    <row r="12" spans="1:7" ht="15" customHeight="1" x14ac:dyDescent="0.25">
      <c r="A12" s="87" t="s">
        <v>139</v>
      </c>
      <c r="B12" s="39" t="s">
        <v>13</v>
      </c>
      <c r="C12" s="44">
        <v>0.16020776028840661</v>
      </c>
      <c r="D12" s="44">
        <v>0.15283706240130088</v>
      </c>
      <c r="E12" s="45">
        <v>0.16042357274401473</v>
      </c>
    </row>
    <row r="13" spans="1:7" x14ac:dyDescent="0.25">
      <c r="A13" s="86"/>
      <c r="B13" s="36" t="s">
        <v>143</v>
      </c>
      <c r="C13" s="35"/>
      <c r="D13" s="70">
        <v>-0.73706978871057305</v>
      </c>
      <c r="E13" s="71">
        <v>0.75865103427138503</v>
      </c>
    </row>
    <row r="14" spans="1:7" x14ac:dyDescent="0.25">
      <c r="A14" s="48"/>
    </row>
    <row r="15" spans="1:7" ht="48" customHeight="1" x14ac:dyDescent="0.25">
      <c r="A15" s="81" t="s">
        <v>172</v>
      </c>
      <c r="B15" s="81"/>
      <c r="C15" s="81"/>
      <c r="D15" s="81"/>
      <c r="E15" s="81"/>
      <c r="F15" s="81"/>
      <c r="G15" s="81"/>
    </row>
    <row r="16" spans="1:7" ht="39" customHeight="1" x14ac:dyDescent="0.25">
      <c r="A16" s="81" t="s">
        <v>173</v>
      </c>
      <c r="B16" s="81"/>
      <c r="C16" s="81"/>
      <c r="D16" s="81"/>
      <c r="E16" s="81"/>
      <c r="F16" s="81"/>
      <c r="G16" s="81"/>
    </row>
    <row r="17" spans="1:7" x14ac:dyDescent="0.25">
      <c r="A17" s="84" t="s">
        <v>182</v>
      </c>
      <c r="B17" s="84"/>
      <c r="C17" s="84"/>
      <c r="D17" s="84"/>
      <c r="E17" s="84"/>
      <c r="F17" s="49"/>
      <c r="G17" s="49"/>
    </row>
    <row r="18" spans="1:7" x14ac:dyDescent="0.25">
      <c r="A18" s="83"/>
      <c r="B18" s="83"/>
      <c r="C18" s="83"/>
      <c r="D18" s="83"/>
      <c r="E18" s="83"/>
    </row>
  </sheetData>
  <mergeCells count="9">
    <mergeCell ref="A18:E18"/>
    <mergeCell ref="A17:E17"/>
    <mergeCell ref="A4:A5"/>
    <mergeCell ref="A6:A7"/>
    <mergeCell ref="A8:A9"/>
    <mergeCell ref="A10:A11"/>
    <mergeCell ref="A12:A13"/>
    <mergeCell ref="A15:G15"/>
    <mergeCell ref="A16:G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9</vt:i4>
      </vt:variant>
    </vt:vector>
  </HeadingPairs>
  <TitlesOfParts>
    <vt:vector size="9" baseType="lpstr">
      <vt:lpstr>Lisez-moi</vt:lpstr>
      <vt:lpstr>Tableau 1</vt:lpstr>
      <vt:lpstr>Carte 1a</vt:lpstr>
      <vt:lpstr>Carte 1b</vt:lpstr>
      <vt:lpstr>Zoom 1a</vt:lpstr>
      <vt:lpstr>Zoom 1b</vt:lpstr>
      <vt:lpstr>Graphique 1a</vt:lpstr>
      <vt:lpstr>Graphique 1b</vt:lpstr>
      <vt:lpstr>Tableau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Quelles mobilités géographiques des salariés pendant la crise sanitaire ?</dc:title>
  <dc:subject>Enquête DSN Sismmo Dares</dc:subject>
  <cp:keywords>Déménagements; télétravail; DSN; Déclarations sociales nomminatives; Michel Houdebine; Victor Barry; Justine Obser</cp:keywords>
  <dcterms:created xsi:type="dcterms:W3CDTF">2021-11-15T13:49:01Z</dcterms:created>
  <dcterms:modified xsi:type="dcterms:W3CDTF">2022-03-15T14:07:38Z</dcterms:modified>
</cp:coreProperties>
</file>