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PDF DEFINITIFS 2022\2022-14 Mobilités géographiques\"/>
    </mc:Choice>
  </mc:AlternateContent>
  <bookViews>
    <workbookView xWindow="0" yWindow="0" windowWidth="25200" windowHeight="11250"/>
  </bookViews>
  <sheets>
    <sheet name="Lisez-moi" sheetId="1" r:id="rId1"/>
    <sheet name="Tableau 1" sheetId="2" r:id="rId2"/>
    <sheet name="Carte 1a" sheetId="7" r:id="rId3"/>
    <sheet name="Carte 1b" sheetId="5" r:id="rId4"/>
    <sheet name="Zoom 1a" sheetId="8" r:id="rId5"/>
    <sheet name="Zoom 1b" sheetId="9" r:id="rId6"/>
    <sheet name="Graphique 1a" sheetId="3" r:id="rId7"/>
    <sheet name="Graphique 1b" sheetId="6" r:id="rId8"/>
    <sheet name="Tableau 2" sheetId="4"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9" l="1"/>
  <c r="F10" i="9"/>
  <c r="F9" i="9"/>
  <c r="F8" i="9"/>
  <c r="F7" i="9"/>
  <c r="F6" i="9"/>
  <c r="F5" i="9"/>
  <c r="F4" i="9"/>
  <c r="F11" i="8"/>
  <c r="F10" i="8"/>
  <c r="F9" i="8"/>
  <c r="F8" i="8"/>
  <c r="F7" i="8"/>
  <c r="F6" i="8"/>
  <c r="F5" i="8"/>
  <c r="F4" i="8"/>
  <c r="E4" i="8"/>
  <c r="E6" i="8" l="1"/>
  <c r="E5" i="8"/>
</calcChain>
</file>

<file path=xl/sharedStrings.xml><?xml version="1.0" encoding="utf-8"?>
<sst xmlns="http://schemas.openxmlformats.org/spreadsheetml/2006/main" count="335" uniqueCount="183">
  <si>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</si>
  <si>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</si>
  <si>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</si>
  <si>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</si>
  <si>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Données</t>
  </si>
  <si>
    <t>Définition</t>
  </si>
  <si>
    <t>Sources</t>
  </si>
  <si>
    <t xml:space="preserve">Déclarations sociales nominatives (DSN), c’est-à-dire les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 
</t>
  </si>
  <si>
    <t>Les personnes ayant déménagé sont définies ici comme celles ayant eu deux adresses différentes entre deux périodes données : avril 2018, avril 2019, avril 2020 et avril 2021</t>
  </si>
  <si>
    <t>Déclarations sociales nominatives (DSN), contrats en cours en avril 2018, avril 2019, avril 2020 et avril 2021.</t>
  </si>
  <si>
    <t xml:space="preserve"> 2018/2019</t>
  </si>
  <si>
    <t xml:space="preserve"> 2019/2020</t>
  </si>
  <si>
    <t>2020/2021</t>
  </si>
  <si>
    <t>proportion</t>
  </si>
  <si>
    <t>Départements principalement ruraux</t>
  </si>
  <si>
    <t>Départements principalement urbains</t>
  </si>
  <si>
    <t>Départements avec une métropole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</si>
  <si>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</si>
  <si>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</si>
  <si>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</si>
  <si>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</si>
  <si>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</si>
  <si>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</si>
  <si>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</si>
  <si>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</si>
  <si>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</si>
  <si>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</si>
  <si>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</si>
  <si>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</si>
  <si>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</si>
  <si>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</si>
  <si>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</si>
  <si>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</si>
  <si>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</si>
  <si>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</si>
  <si>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</si>
  <si>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</si>
  <si>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</si>
  <si>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</si>
  <si>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</si>
  <si>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</si>
  <si>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</si>
  <si>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</si>
  <si>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</si>
  <si>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</si>
  <si>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</si>
  <si>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</si>
  <si>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</si>
  <si>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</si>
  <si>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</si>
  <si>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</si>
  <si>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</si>
  <si>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</si>
  <si>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</si>
  <si>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</si>
  <si>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</si>
  <si>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</si>
  <si>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</si>
  <si>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</si>
  <si>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</si>
  <si>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</si>
  <si>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</si>
  <si>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</si>
  <si>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</si>
  <si>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</si>
  <si>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</si>
  <si>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</si>
  <si>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</si>
  <si>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</si>
  <si>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</si>
  <si>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</si>
  <si>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</si>
  <si>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</si>
  <si>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</si>
  <si>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</si>
  <si>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</si>
  <si>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</si>
  <si>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</si>
  <si>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</si>
  <si>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</si>
  <si>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</si>
  <si>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</si>
  <si>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</si>
  <si>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</si>
  <si>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</si>
  <si>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</si>
  <si>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</si>
  <si>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</si>
  <si>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</si>
  <si>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</si>
  <si>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</si>
  <si>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</si>
  <si>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</si>
  <si>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</si>
  <si>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</si>
  <si>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</si>
  <si>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</si>
  <si>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</si>
  <si>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</si>
  <si>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</si>
  <si>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</si>
  <si>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</si>
  <si>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</si>
  <si>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</si>
  <si>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</si>
  <si>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</si>
  <si>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</si>
  <si>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</si>
  <si>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</si>
  <si>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</si>
  <si>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</si>
  <si>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</si>
  <si>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Départements</t>
  </si>
  <si>
    <t>avril 2018-2019</t>
  </si>
  <si>
    <t>avril 2019-2020</t>
  </si>
  <si>
    <t>avril 2020-2021</t>
  </si>
  <si>
    <t>Déménagements 2019/2020</t>
  </si>
  <si>
    <t>Déménagements 2020/2021</t>
  </si>
  <si>
    <t>Différence entre les deux périodes</t>
  </si>
  <si>
    <t>[1] Total des personnes du champ</t>
  </si>
  <si>
    <t>[2] Personnes ayant déménagé (en % de [1])</t>
  </si>
  <si>
    <r>
      <t xml:space="preserve">        dont n'ayant pas changé d'établissement </t>
    </r>
    <r>
      <rPr>
        <i/>
        <sz val="11"/>
        <color theme="1"/>
        <rFont val="Calibri"/>
        <family val="2"/>
        <scheme val="minor"/>
      </rPr>
      <t>(en % de [2])</t>
    </r>
  </si>
  <si>
    <t xml:space="preserve">        dont au-delà de 100 kilomètres (en % de [2])</t>
  </si>
  <si>
    <t xml:space="preserve">        dont au-delà de 100 kilomètres et n'ayant pas changé d'établissement (en % de [2])</t>
  </si>
  <si>
    <t>2 178 (12,6%)</t>
  </si>
  <si>
    <t>1 999 (11,8%)</t>
  </si>
  <si>
    <t>2 086 (12,3%)</t>
  </si>
  <si>
    <t>1 250 (57,4%)</t>
  </si>
  <si>
    <t>1 245 (62,3%)</t>
  </si>
  <si>
    <t>1 417 (67,9%)</t>
  </si>
  <si>
    <t>270 (12,4%)</t>
  </si>
  <si>
    <t>233 (11,7%)</t>
  </si>
  <si>
    <t>238 (11,4%)</t>
  </si>
  <si>
    <t>56 (2,6%)</t>
  </si>
  <si>
    <t>55 (2,7%)</t>
  </si>
  <si>
    <t>69 (3,3%)</t>
  </si>
  <si>
    <t>… une autre commune du pôle principal</t>
  </si>
  <si>
    <t>… une commune d'un pôle secondaire</t>
  </si>
  <si>
    <t>… une commune de la couronne</t>
  </si>
  <si>
    <t>… une sortie de l'aire d'attraction</t>
  </si>
  <si>
    <t>Départ de la commune centre pour …</t>
  </si>
  <si>
    <t>… la même commune centre</t>
  </si>
  <si>
    <t>Taux de variation</t>
  </si>
  <si>
    <t>écart</t>
  </si>
  <si>
    <t>Tableau 1 : Salariés du privé déménageant en France entre 2018 et 2021 (en milliers)</t>
  </si>
  <si>
    <t>Proportion de déménagements des salariés du privé à plus de 100 kilomètres selon l’urbanisation des départements de départ, contribution des métiers télétravaillant le plus</t>
  </si>
  <si>
    <t>Contribution des métiers télétravaillant le plus</t>
  </si>
  <si>
    <t>Graphique 1a : Proportion de déménagements des salariés du privé à plus de 100 kilomètres selon l’urbanisation des départements de départ, contribution des métiers télétravaillant le plus</t>
  </si>
  <si>
    <t>Graphique 1b : Proportion de déménagements des salariés du privé à plus de 100 kilomètres selon l’urbanisation des départements d'arrivée, contribution des métiers télétravaillant le plus</t>
  </si>
  <si>
    <t>Proportion de déménagements des salariés du privé à plus de 100 kilomètres selon l’urbanisation des départements d'arrivée, contribution des métiers télétravaillant le plus</t>
  </si>
  <si>
    <t xml:space="preserve"> Proportion des déménagements de salariés du privé au départ des communes-centre des cinq plus grandes unités urbaines</t>
  </si>
  <si>
    <t>Tableau 2 :  Proportion des déménagements de salariés du privé au départ des communes-centre des cinq plus grandes unités urbaines</t>
  </si>
  <si>
    <t>Secteur privé hors agriculture et particuliers employeurs. Au mois d’avril en début et fin de période considérée à ces deux dates.</t>
  </si>
  <si>
    <t>Dares Analyses : Quelles mobilités géographiques des salariés du privé durant la crise sanitaire ?</t>
  </si>
  <si>
    <t>Carte 1a : Variation du nombre de salariés du privé déménageant en France à plus de 100 km par département de départ, entre la période 2021/2020 et la période 2019/2020</t>
  </si>
  <si>
    <t>Carte 1b : Variation du nombre de salariés du privé déménageant en France à plus de 100 km par département d'arrivée, entre la période 2021/2020 et la période 2019/2020</t>
  </si>
  <si>
    <t>Zoom 1a : Variation du nombre de salariés du privé déménageant en France à plus de 100 km, au départ de l'Île-de-France, entre la période 2021/2020 et la période 2019/2020</t>
  </si>
  <si>
    <t>Zoom 1b : Variation du nombre de salariés du privé déménageant en France à plus de 100 km, à l'arrivée de l'Île-de-France, entre la période 2021/2020 et la période 2019/2020</t>
  </si>
  <si>
    <t>Variation du nombre de salariés du privé déménageant en France à plus de 100 km par département de départ, entre la période 2021/2020 et la période 2019/2020</t>
  </si>
  <si>
    <t>Variation du nombre de salariés du privé déménageant en France à plus de 100 km par département d'arrivée, entre la période 2021/2020 et la période 2019/2020</t>
  </si>
  <si>
    <t>Variation du nombre de salariés du privé déménageant en France à plus de 100 km, au départ de l'Île-de-France, entre la période 2021/2020 et la période 2019/2020</t>
  </si>
  <si>
    <t>Variation du nombre de salariés du privé déménageant en France à plus de 100 km, à l'arrivée de l'Île-de-France, entre la période 2021/2020 et la période 2019/2020</t>
  </si>
  <si>
    <r>
      <t>Lecture</t>
    </r>
    <r>
      <rPr>
        <i/>
        <sz val="12"/>
        <color rgb="FF000000"/>
        <rFont val="Calibri"/>
        <family val="2"/>
        <scheme val="minor"/>
      </rPr>
      <t>: à Paris, le nombre d’arrivées pour un déménagement à plus de 100 kilomètres en France diminue de 12 % entre avril 2020 et avril 2021 comparativement à la période avril 2019 - avril 2020. Cela correspond à 1 600 déménagements à plus de 100 km en moins sur un an.</t>
    </r>
  </si>
  <si>
    <r>
      <t>Lecture</t>
    </r>
    <r>
      <rPr>
        <i/>
        <sz val="12"/>
        <color rgb="FF000000"/>
        <rFont val="Calibri"/>
        <family val="2"/>
        <scheme val="minor"/>
      </rPr>
      <t>: à Paris, le nombre de départs pour un déménagement à plus de 100 km en France augmente de 34 % entre avril 2020 et avril 2021 comparativement à la période avril 2019 - avril 2020. Cela correspond à 4 000 déménagements à plus de 100 km en plus sur un an.</t>
    </r>
  </si>
  <si>
    <r>
      <t xml:space="preserve">Champ </t>
    </r>
    <r>
      <rPr>
        <i/>
        <sz val="12"/>
        <color rgb="FF000000"/>
        <rFont val="Calibri"/>
        <family val="2"/>
        <scheme val="minor"/>
      </rPr>
      <t>: salariés du privé (hors agriculture et particuliers employeurs), déménagements à plus de 100 kilomètres.</t>
    </r>
  </si>
  <si>
    <r>
      <t>Lecture</t>
    </r>
    <r>
      <rPr>
        <i/>
        <sz val="11"/>
        <color theme="1"/>
        <rFont val="Calibri"/>
        <family val="2"/>
        <scheme val="minor"/>
      </rPr>
      <t xml:space="preserve"> : dans le Finistère, le nombre de départs pour un déménagement en France à plus de 100 kilomètres, entre avril 2020 et avril 2021, diminue de 7 % comparativement à la période avril 2019 - avril 2020.</t>
    </r>
  </si>
  <si>
    <r>
      <t>Champ</t>
    </r>
    <r>
      <rPr>
        <i/>
        <sz val="11"/>
        <color theme="1"/>
        <rFont val="Calibri"/>
        <family val="2"/>
        <scheme val="minor"/>
      </rPr>
      <t xml:space="preserve"> : salariés du privé (hors agriculture et particuliers employeurs), déménagements à plus de 100 kilomètres.</t>
    </r>
  </si>
  <si>
    <r>
      <t>Lecture</t>
    </r>
    <r>
      <rPr>
        <i/>
        <sz val="11"/>
        <color theme="1"/>
        <rFont val="Calibri"/>
        <family val="2"/>
        <scheme val="minor"/>
      </rPr>
      <t xml:space="preserve"> : dans le Finistère, le nombre d’arrivées pour un déménagement en France à plus de 100 km, entre avril 2020 et avril 2021, augmente de près de 15 % comparativement à la période avril 2019 - avril 2020.</t>
    </r>
  </si>
  <si>
    <r>
      <t>Lecture : e</t>
    </r>
    <r>
      <rPr>
        <i/>
        <sz val="11"/>
        <color theme="1"/>
        <rFont val="Calibri"/>
        <family val="2"/>
        <scheme val="minor"/>
      </rPr>
      <t>ntre avril 2020 et avril 2021, 25,0 % des départs pour un déménagement à plus de 100 kilomètres sont au départ d'un département principalement rural dont 6,0 % pour les professions recourant le plus au télétravail.</t>
    </r>
  </si>
  <si>
    <r>
      <t>Champ :</t>
    </r>
    <r>
      <rPr>
        <i/>
        <sz val="11"/>
        <color theme="1"/>
        <rFont val="Calibri"/>
        <family val="2"/>
        <scheme val="minor"/>
      </rPr>
      <t xml:space="preserve"> salariés du privé (hors agriculture et particuliers employeurs), déménagements à plus de 100 kilomètres.</t>
    </r>
  </si>
  <si>
    <t>En %</t>
  </si>
  <si>
    <r>
      <t>Lecture : e</t>
    </r>
    <r>
      <rPr>
        <i/>
        <sz val="11"/>
        <color theme="1"/>
        <rFont val="Calibri"/>
        <family val="2"/>
        <scheme val="minor"/>
      </rPr>
      <t>ntre avril 2020 et avril 2021, 28,6% des arrivées pour un déménagement à plus de 100 kilomètres sont à l'arrivée d'un département principalement rural dont 7,2% pour les professions recourant le plus au télétravail.</t>
    </r>
  </si>
  <si>
    <r>
      <t>Lecture : e</t>
    </r>
    <r>
      <rPr>
        <i/>
        <sz val="11"/>
        <color theme="1"/>
        <rFont val="Calibri"/>
        <family val="2"/>
        <scheme val="minor"/>
      </rPr>
      <t>ntre avril 2020 et avril 2021, 23,3% des déménagements de salariés du privé résidants dans une des cinq unités urbaines les plus peuplées sont à destination d'une autre commune du pôle principal, soit une stabilité par rapport à l'année précédente.</t>
    </r>
  </si>
  <si>
    <r>
      <t>Champ :</t>
    </r>
    <r>
      <rPr>
        <i/>
        <sz val="11"/>
        <color theme="1"/>
        <rFont val="Calibri"/>
        <family val="2"/>
        <scheme val="minor"/>
      </rPr>
      <t xml:space="preserve"> salariés du privé (hors agriculture et particuliers employeurs), déménageant depuis les cinq unités urbaines les plus peuplées de France (Paris, Lyon, Marseille, Toulouse et Lille).</t>
    </r>
  </si>
  <si>
    <t>En milliers</t>
  </si>
  <si>
    <t>Salariés du privé déménageant en France entre 2018 et 2021</t>
  </si>
  <si>
    <t>%</t>
  </si>
  <si>
    <r>
      <t xml:space="preserve">Lecture : </t>
    </r>
    <r>
      <rPr>
        <i/>
        <sz val="11"/>
        <color theme="1"/>
        <rFont val="Calibri"/>
        <family val="2"/>
        <scheme val="minor"/>
      </rPr>
      <t>parmi les salariés en poste en avril 2018 et également en avril 2019, 2 178 milliers ont déménagé en France entre ces dates. Parmi ces derniers, 12,4 % ont déménagé au-delà de 100 kilomètres.</t>
    </r>
  </si>
  <si>
    <r>
      <t xml:space="preserve">Champ : </t>
    </r>
    <r>
      <rPr>
        <i/>
        <sz val="12"/>
        <color rgb="FF000000"/>
        <rFont val="Calibri"/>
        <family val="2"/>
        <scheme val="minor"/>
      </rPr>
      <t>salariés du privé (hors agriculture et particuliers employeurs)</t>
    </r>
    <r>
      <rPr>
        <i/>
        <sz val="11"/>
        <color theme="1"/>
        <rFont val="Calibri"/>
        <family val="2"/>
        <scheme val="minor"/>
      </rPr>
      <t>.</t>
    </r>
  </si>
  <si>
    <r>
      <t xml:space="preserve">Source </t>
    </r>
    <r>
      <rPr>
        <i/>
        <sz val="11"/>
        <color theme="1"/>
        <rFont val="Calibri"/>
        <family val="2"/>
        <scheme val="minor"/>
      </rPr>
      <t>: DSN-Sismmo, calculs Dares.</t>
    </r>
  </si>
  <si>
    <r>
      <t>Source</t>
    </r>
    <r>
      <rPr>
        <i/>
        <sz val="11"/>
        <color theme="1"/>
        <rFont val="Calibri"/>
        <family val="2"/>
        <scheme val="minor"/>
      </rPr>
      <t xml:space="preserve"> : DSN-Sismmo, calculs Dares.</t>
    </r>
  </si>
  <si>
    <r>
      <t>Source</t>
    </r>
    <r>
      <rPr>
        <i/>
        <sz val="12"/>
        <color rgb="FF000000"/>
        <rFont val="Calibri"/>
        <family val="2"/>
        <scheme val="minor"/>
      </rPr>
      <t>: DSN-Sismmo, calculs Dares.</t>
    </r>
  </si>
  <si>
    <r>
      <t>Source :</t>
    </r>
    <r>
      <rPr>
        <i/>
        <sz val="11"/>
        <color theme="1"/>
        <rFont val="Calibri"/>
        <family val="2"/>
        <scheme val="minor"/>
      </rPr>
      <t xml:space="preserve"> DSN-Sismmo, calculs Dares.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</si>
</sst>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 %"/>
    <numFmt numFmtId="166" formatCode="0.0%"/>
    <numFmt numFmtId="167" formatCode="0.0"/>
  </numFmts>
  <fonts count="25"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rgb="FF000000"/>
      <name val="Calibri"/>
      <family val="2"/>
      <charset val="1"/>
    </font>
    <font>
      <sz val="10"/>
      <name val="Arial"/>
      <family val="2"/>
    </font>
    <font>
      <sz val="8"/>
      <name val="Arial"/>
      <family val="2"/>
    </font>
    <font>
      <sz val="9"/>
      <name val="Arial"/>
      <family val="2"/>
    </font>
    <font>
      <b/>
      <sz val="11"/>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indexed="8"/>
      <name val="Calibri"/>
      <family val="2"/>
      <scheme val="minor"/>
    </font>
    <font>
      <b/>
      <i/>
      <sz val="11"/>
      <color theme="1"/>
      <name val="Calibri"/>
      <family val="2"/>
      <scheme val="minor"/>
    </font>
    <font>
      <sz val="10"/>
      <name val="Arial"/>
      <family val="2"/>
      <charset val="1"/>
    </font>
    <font>
      <sz val="11"/>
      <color rgb="FF00B050"/>
      <name val="Calibri"/>
      <family val="2"/>
      <scheme val="minor"/>
    </font>
    <font>
      <b/>
      <sz val="11"/>
      <name val="Calibri"/>
      <family val="2"/>
      <scheme val="minor"/>
    </font>
    <font>
      <b/>
      <i/>
      <sz val="12"/>
      <color rgb="FF000000"/>
      <name val="Calibri"/>
      <family val="2"/>
      <scheme val="minor"/>
    </font>
    <font>
      <i/>
      <sz val="12"/>
      <color rgb="FF000000"/>
      <name val="Calibri"/>
      <family val="2"/>
      <scheme val="minor"/>
    </font>
    <font>
      <i/>
      <sz val="11"/>
      <name val="Calibri"/>
      <family val="2"/>
      <scheme val="minor"/>
    </font>
    <font>
      <sz val="11"/>
      <color rgb="FF000000"/>
      <name val="Calibri"/>
      <family val="2"/>
      <scheme val="minor"/>
    </font>
  </fonts>
  <fills count="11">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right/>
      <top/>
      <bottom style="thin">
        <color theme="0"/>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52">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6" fillId="0" borderId="0"/>
    <xf numFmtId="0" fontId="7"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1" fillId="0" borderId="0" applyNumberFormat="0" applyFill="0" applyBorder="0" applyAlignment="0" applyProtection="0">
      <alignment vertical="top"/>
      <protection locked="0"/>
    </xf>
    <xf numFmtId="0" fontId="12" fillId="0" borderId="0"/>
    <xf numFmtId="165" fontId="6" fillId="0" borderId="0" applyBorder="0" applyProtection="0"/>
    <xf numFmtId="0" fontId="1" fillId="0" borderId="0"/>
    <xf numFmtId="0" fontId="16" fillId="0" borderId="0"/>
    <xf numFmtId="164" fontId="7" fillId="0" borderId="0" applyFont="0" applyFill="0" applyBorder="0" applyAlignment="0" applyProtection="0"/>
    <xf numFmtId="0" fontId="1" fillId="0" borderId="0"/>
    <xf numFmtId="0" fontId="1" fillId="0" borderId="0"/>
    <xf numFmtId="9" fontId="16" fillId="0" borderId="0" applyFont="0" applyFill="0" applyBorder="0" applyAlignment="0" applyProtection="0"/>
    <xf numFmtId="43"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11" fillId="9" borderId="0" xfId="20" applyFill="1" applyAlignment="1" applyProtection="1"/>
    <xf numFmtId="0" fontId="8" fillId="0" borderId="0" xfId="13" applyFont="1" applyFill="1" applyAlignment="1">
      <alignment vertical="center"/>
    </xf>
    <xf numFmtId="0" fontId="13" fillId="9" borderId="0" xfId="0" applyFont="1" applyFill="1" applyAlignment="1">
      <alignment horizontal="center" vertical="center"/>
    </xf>
    <xf numFmtId="0" fontId="10" fillId="10" borderId="0" xfId="13" applyFont="1" applyFill="1" applyBorder="1" applyAlignment="1">
      <alignment horizontal="justify" vertical="center"/>
    </xf>
    <xf numFmtId="0" fontId="14" fillId="10" borderId="0" xfId="13" applyFont="1" applyFill="1" applyAlignment="1">
      <alignment vertical="center" wrapText="1"/>
    </xf>
    <xf numFmtId="0" fontId="9" fillId="9" borderId="0" xfId="20" applyFont="1" applyFill="1" applyAlignment="1" applyProtection="1">
      <alignment horizontal="left"/>
    </xf>
    <xf numFmtId="0" fontId="7" fillId="9" borderId="0" xfId="0" applyFont="1" applyFill="1" applyAlignment="1">
      <alignment horizontal="left" vertical="center" wrapText="1"/>
    </xf>
    <xf numFmtId="0" fontId="11" fillId="9" borderId="0" xfId="20" applyFill="1" applyAlignment="1" applyProtection="1">
      <alignment wrapText="1"/>
    </xf>
    <xf numFmtId="0" fontId="0" fillId="9" borderId="1" xfId="0" applyFill="1" applyBorder="1"/>
    <xf numFmtId="0" fontId="20" fillId="9" borderId="1" xfId="0" applyFont="1" applyFill="1" applyBorder="1"/>
    <xf numFmtId="0" fontId="5" fillId="9" borderId="1" xfId="0" applyFont="1" applyFill="1" applyBorder="1" applyAlignment="1">
      <alignment horizontal="left"/>
    </xf>
    <xf numFmtId="0" fontId="5" fillId="9" borderId="1" xfId="0" applyFont="1" applyFill="1" applyBorder="1"/>
    <xf numFmtId="17" fontId="13" fillId="9" borderId="0" xfId="0" applyNumberFormat="1" applyFont="1" applyFill="1" applyAlignment="1">
      <alignment horizontal="center" vertical="center"/>
    </xf>
    <xf numFmtId="0" fontId="24" fillId="9" borderId="5" xfId="0" applyFont="1" applyFill="1" applyBorder="1" applyAlignment="1">
      <alignment horizontal="left" vertical="center" readingOrder="1"/>
    </xf>
    <xf numFmtId="0" fontId="24" fillId="9" borderId="4" xfId="0" applyFont="1" applyFill="1" applyBorder="1" applyAlignment="1">
      <alignment horizontal="left" vertical="center" readingOrder="1"/>
    </xf>
    <xf numFmtId="166" fontId="0" fillId="9" borderId="3" xfId="1" applyNumberFormat="1" applyFont="1" applyFill="1" applyBorder="1" applyAlignment="1">
      <alignment horizontal="center"/>
    </xf>
    <xf numFmtId="166" fontId="19" fillId="9" borderId="3" xfId="1" applyNumberFormat="1" applyFont="1" applyFill="1" applyBorder="1" applyAlignment="1">
      <alignment horizontal="center"/>
    </xf>
    <xf numFmtId="166" fontId="0" fillId="9" borderId="5" xfId="1" applyNumberFormat="1" applyFont="1" applyFill="1" applyBorder="1" applyAlignment="1">
      <alignment horizontal="center"/>
    </xf>
    <xf numFmtId="166" fontId="19" fillId="9" borderId="5" xfId="1" applyNumberFormat="1" applyFont="1" applyFill="1" applyBorder="1" applyAlignment="1">
      <alignment horizontal="center"/>
    </xf>
    <xf numFmtId="166" fontId="0" fillId="9" borderId="4" xfId="1" applyNumberFormat="1" applyFont="1" applyFill="1" applyBorder="1" applyAlignment="1">
      <alignment horizontal="center"/>
    </xf>
    <xf numFmtId="166" fontId="19" fillId="9" borderId="4" xfId="1" applyNumberFormat="1" applyFont="1" applyFill="1" applyBorder="1" applyAlignment="1">
      <alignment horizontal="center"/>
    </xf>
    <xf numFmtId="166" fontId="0" fillId="9" borderId="3" xfId="1" applyNumberFormat="1" applyFont="1" applyFill="1" applyBorder="1" applyAlignment="1">
      <alignment horizontal="center" vertical="center"/>
    </xf>
    <xf numFmtId="166" fontId="19" fillId="9" borderId="3" xfId="1" applyNumberFormat="1" applyFont="1" applyFill="1" applyBorder="1" applyAlignment="1">
      <alignment horizontal="center" vertical="center"/>
    </xf>
    <xf numFmtId="166" fontId="19" fillId="9" borderId="8" xfId="1" applyNumberFormat="1" applyFont="1" applyFill="1" applyBorder="1" applyAlignment="1">
      <alignment horizontal="center" vertical="center"/>
    </xf>
    <xf numFmtId="166" fontId="0" fillId="9" borderId="5" xfId="1" applyNumberFormat="1" applyFont="1" applyFill="1" applyBorder="1" applyAlignment="1">
      <alignment horizontal="center" vertical="center"/>
    </xf>
    <xf numFmtId="166" fontId="19" fillId="9" borderId="5" xfId="1" applyNumberFormat="1" applyFont="1" applyFill="1" applyBorder="1" applyAlignment="1">
      <alignment horizontal="center" vertical="center"/>
    </xf>
    <xf numFmtId="166" fontId="19" fillId="9" borderId="0" xfId="1" applyNumberFormat="1" applyFont="1" applyFill="1" applyBorder="1" applyAlignment="1">
      <alignment horizontal="center" vertical="center"/>
    </xf>
    <xf numFmtId="166" fontId="0" fillId="9" borderId="4" xfId="1" applyNumberFormat="1" applyFont="1" applyFill="1" applyBorder="1" applyAlignment="1">
      <alignment horizontal="center" vertical="center"/>
    </xf>
    <xf numFmtId="166" fontId="19" fillId="9" borderId="4" xfId="1" applyNumberFormat="1" applyFont="1" applyFill="1" applyBorder="1" applyAlignment="1">
      <alignment horizontal="center" vertical="center"/>
    </xf>
    <xf numFmtId="166" fontId="19" fillId="9" borderId="6" xfId="1" applyNumberFormat="1" applyFont="1" applyFill="1" applyBorder="1" applyAlignment="1">
      <alignment horizontal="center" vertical="center"/>
    </xf>
    <xf numFmtId="0" fontId="0" fillId="9" borderId="1" xfId="0" applyFill="1" applyBorder="1" applyAlignment="1">
      <alignment horizontal="center" vertical="center" wrapText="1"/>
    </xf>
    <xf numFmtId="0" fontId="0" fillId="9" borderId="12" xfId="0" applyFill="1" applyBorder="1"/>
    <xf numFmtId="0" fontId="0" fillId="9" borderId="1" xfId="0" applyFill="1" applyBorder="1" applyAlignment="1">
      <alignment horizontal="center" vertical="center"/>
    </xf>
    <xf numFmtId="0" fontId="0" fillId="9" borderId="3" xfId="0" applyFill="1" applyBorder="1"/>
    <xf numFmtId="0" fontId="0" fillId="9" borderId="4" xfId="0" applyFill="1" applyBorder="1"/>
    <xf numFmtId="49" fontId="7" fillId="9" borderId="4" xfId="37" applyNumberFormat="1" applyFont="1" applyFill="1" applyBorder="1" applyAlignment="1">
      <alignment horizontal="center" vertical="center"/>
    </xf>
    <xf numFmtId="166" fontId="0" fillId="9" borderId="1" xfId="1" applyNumberFormat="1" applyFont="1" applyFill="1" applyBorder="1" applyAlignment="1">
      <alignment horizontal="center" vertical="center"/>
    </xf>
    <xf numFmtId="166" fontId="0" fillId="9" borderId="1" xfId="1" applyNumberFormat="1" applyFont="1" applyFill="1" applyBorder="1" applyAlignment="1">
      <alignment horizontal="center"/>
    </xf>
    <xf numFmtId="0" fontId="0" fillId="9" borderId="14" xfId="0" applyFill="1" applyBorder="1" applyAlignment="1">
      <alignment horizontal="center" vertical="center"/>
    </xf>
    <xf numFmtId="166" fontId="0" fillId="9" borderId="14" xfId="1" applyNumberFormat="1" applyFont="1" applyFill="1" applyBorder="1" applyAlignment="1">
      <alignment horizontal="center" vertical="center"/>
    </xf>
    <xf numFmtId="166" fontId="0" fillId="9" borderId="15" xfId="1" applyNumberFormat="1" applyFont="1" applyFill="1" applyBorder="1" applyAlignment="1">
      <alignment horizontal="center" vertical="center"/>
    </xf>
    <xf numFmtId="166" fontId="23" fillId="9" borderId="14" xfId="1" applyNumberFormat="1" applyFont="1" applyFill="1" applyBorder="1" applyAlignment="1">
      <alignment horizontal="center" vertical="center"/>
    </xf>
    <xf numFmtId="166" fontId="23" fillId="9" borderId="15" xfId="1" applyNumberFormat="1" applyFont="1" applyFill="1" applyBorder="1" applyAlignment="1">
      <alignment horizontal="center" vertical="center"/>
    </xf>
    <xf numFmtId="166" fontId="0" fillId="9" borderId="14" xfId="1" applyNumberFormat="1" applyFont="1" applyFill="1" applyBorder="1" applyAlignment="1">
      <alignment horizontal="center"/>
    </xf>
    <xf numFmtId="166" fontId="0" fillId="9" borderId="15" xfId="1" applyNumberFormat="1" applyFont="1" applyFill="1" applyBorder="1" applyAlignment="1">
      <alignment horizontal="center"/>
    </xf>
    <xf numFmtId="0" fontId="3" fillId="9" borderId="0" xfId="0" applyFont="1" applyFill="1" applyAlignment="1">
      <alignment horizontal="left" vertical="center"/>
    </xf>
    <xf numFmtId="0" fontId="0" fillId="9" borderId="0" xfId="0" applyFill="1"/>
    <xf numFmtId="0" fontId="0" fillId="9" borderId="0" xfId="0" applyFill="1" applyAlignment="1">
      <alignment horizontal="center" vertical="center"/>
    </xf>
    <xf numFmtId="0" fontId="5" fillId="9" borderId="0" xfId="0" applyFont="1" applyFill="1"/>
    <xf numFmtId="0" fontId="3" fillId="9" borderId="0" xfId="0" applyFont="1" applyFill="1" applyAlignment="1">
      <alignment horizontal="center" vertical="center"/>
    </xf>
    <xf numFmtId="0" fontId="0" fillId="9" borderId="9" xfId="0" applyFill="1" applyBorder="1"/>
    <xf numFmtId="0" fontId="0" fillId="9" borderId="10" xfId="0" applyFill="1" applyBorder="1"/>
    <xf numFmtId="166" fontId="0" fillId="9" borderId="0" xfId="1" applyNumberFormat="1" applyFont="1" applyFill="1"/>
    <xf numFmtId="0" fontId="3" fillId="9" borderId="0" xfId="0" applyFont="1" applyFill="1" applyAlignment="1">
      <alignment vertical="center"/>
    </xf>
    <xf numFmtId="0" fontId="3" fillId="9" borderId="0" xfId="0" applyFont="1" applyFill="1"/>
    <xf numFmtId="0" fontId="0" fillId="9" borderId="1" xfId="0" applyFill="1" applyBorder="1" applyAlignment="1">
      <alignment horizontal="center"/>
    </xf>
    <xf numFmtId="0" fontId="21" fillId="9" borderId="0" xfId="0" applyFont="1" applyFill="1" applyAlignment="1">
      <alignment horizontal="left" vertical="center" readingOrder="1"/>
    </xf>
    <xf numFmtId="0" fontId="0" fillId="9" borderId="1" xfId="0" applyFill="1" applyBorder="1" applyAlignment="1">
      <alignment vertical="center" wrapText="1"/>
    </xf>
    <xf numFmtId="0" fontId="0" fillId="9" borderId="0" xfId="0" applyFill="1" applyAlignment="1">
      <alignment wrapText="1"/>
    </xf>
    <xf numFmtId="167" fontId="0" fillId="9" borderId="1" xfId="1" applyNumberFormat="1" applyFont="1" applyFill="1" applyBorder="1"/>
    <xf numFmtId="0" fontId="17" fillId="9" borderId="0" xfId="0" applyFont="1" applyFill="1" applyAlignment="1">
      <alignment horizontal="left" vertical="center" readingOrder="1"/>
    </xf>
    <xf numFmtId="167" fontId="0" fillId="9" borderId="1" xfId="0" applyNumberFormat="1" applyFill="1" applyBorder="1"/>
    <xf numFmtId="0" fontId="17" fillId="9" borderId="0" xfId="0" applyFont="1" applyFill="1"/>
    <xf numFmtId="167" fontId="0" fillId="9" borderId="0" xfId="0" applyNumberFormat="1" applyFill="1"/>
    <xf numFmtId="3" fontId="3" fillId="9" borderId="1" xfId="0" applyNumberFormat="1" applyFont="1" applyFill="1" applyBorder="1" applyAlignment="1">
      <alignment horizontal="center"/>
    </xf>
    <xf numFmtId="0" fontId="5" fillId="9" borderId="1" xfId="0" applyFont="1" applyFill="1" applyBorder="1" applyAlignment="1">
      <alignment horizontal="center"/>
    </xf>
    <xf numFmtId="0" fontId="3" fillId="9" borderId="1" xfId="0" applyFont="1" applyFill="1" applyBorder="1" applyAlignment="1">
      <alignment horizontal="center" vertical="center" wrapText="1"/>
    </xf>
    <xf numFmtId="167" fontId="0" fillId="9" borderId="4" xfId="0" applyNumberFormat="1" applyFill="1" applyBorder="1" applyAlignment="1">
      <alignment horizontal="center" vertical="center"/>
    </xf>
    <xf numFmtId="167" fontId="0" fillId="9" borderId="13" xfId="0" applyNumberFormat="1" applyFill="1" applyBorder="1" applyAlignment="1">
      <alignment horizontal="center" vertical="center"/>
    </xf>
    <xf numFmtId="167" fontId="0" fillId="9" borderId="4" xfId="1" applyNumberFormat="1" applyFont="1" applyFill="1" applyBorder="1" applyAlignment="1">
      <alignment horizontal="center" vertical="center"/>
    </xf>
    <xf numFmtId="167" fontId="0" fillId="9" borderId="13" xfId="1" applyNumberFormat="1" applyFont="1" applyFill="1" applyBorder="1" applyAlignment="1">
      <alignment horizontal="center" vertical="center"/>
    </xf>
    <xf numFmtId="11" fontId="0" fillId="9" borderId="0" xfId="0" applyNumberFormat="1" applyFill="1"/>
    <xf numFmtId="0" fontId="21" fillId="9" borderId="0" xfId="0" applyFont="1" applyFill="1" applyAlignment="1">
      <alignment vertical="center" wrapText="1" readingOrder="1"/>
    </xf>
    <xf numFmtId="0" fontId="21" fillId="9" borderId="0" xfId="0" applyFont="1" applyFill="1" applyAlignment="1">
      <alignment horizontal="left" vertical="center" wrapText="1" readingOrder="1"/>
    </xf>
    <xf numFmtId="0" fontId="17" fillId="9" borderId="0" xfId="0" applyFont="1" applyFill="1" applyAlignment="1">
      <alignment vertical="center" wrapText="1" readingOrder="1"/>
    </xf>
    <xf numFmtId="0" fontId="17" fillId="9" borderId="0" xfId="0" applyFont="1" applyFill="1" applyAlignment="1">
      <alignment horizontal="left" vertical="center" wrapText="1" readingOrder="1"/>
    </xf>
    <xf numFmtId="0" fontId="17" fillId="9" borderId="0" xfId="0" applyFont="1" applyFill="1" applyAlignment="1">
      <alignment vertical="center"/>
    </xf>
    <xf numFmtId="0" fontId="0" fillId="9" borderId="2" xfId="0" applyFill="1" applyBorder="1" applyAlignment="1">
      <alignment horizontal="center"/>
    </xf>
    <xf numFmtId="0" fontId="0" fillId="9" borderId="11" xfId="0" applyFill="1" applyBorder="1" applyAlignment="1">
      <alignment horizontal="center"/>
    </xf>
    <xf numFmtId="0" fontId="0" fillId="9" borderId="7" xfId="0" applyFill="1" applyBorder="1" applyAlignment="1">
      <alignment horizontal="center"/>
    </xf>
    <xf numFmtId="0" fontId="17" fillId="9" borderId="0" xfId="0" applyFont="1" applyFill="1" applyAlignment="1">
      <alignment vertical="center" wrapText="1"/>
    </xf>
    <xf numFmtId="0" fontId="3" fillId="9" borderId="0" xfId="0" applyFont="1" applyFill="1" applyAlignment="1">
      <alignment vertical="center" wrapText="1"/>
    </xf>
    <xf numFmtId="0" fontId="3" fillId="9" borderId="0" xfId="0" applyFont="1" applyFill="1" applyAlignment="1">
      <alignment horizontal="justify" vertical="center"/>
    </xf>
    <xf numFmtId="0" fontId="17" fillId="9" borderId="0" xfId="0" applyFont="1" applyFill="1" applyAlignment="1">
      <alignment horizontal="justify" vertical="center"/>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cellXfs>
  <cellStyles count="52">
    <cellStyle name="60 % - Accent1 2" xfId="4"/>
    <cellStyle name="60 % - Accent2 2" xfId="5"/>
    <cellStyle name="60 % - Accent3 2" xfId="6"/>
    <cellStyle name="60 % - Accent4 2" xfId="7"/>
    <cellStyle name="60 % - Accent5 2" xfId="8"/>
    <cellStyle name="60 % - Accent6 2" xfId="9"/>
    <cellStyle name="Lien hypertexte" xfId="20" builtinId="8"/>
    <cellStyle name="Milliers 2" xfId="2"/>
    <cellStyle name="Milliers 2 2" xfId="16"/>
    <cellStyle name="Milliers 2 2 2" xfId="48"/>
    <cellStyle name="Milliers 2 2 3" xfId="41"/>
    <cellStyle name="Milliers 2 3" xfId="10"/>
    <cellStyle name="Milliers 2 4" xfId="15"/>
    <cellStyle name="Milliers 2 4 2" xfId="47"/>
    <cellStyle name="Milliers 2 4 3" xfId="40"/>
    <cellStyle name="Milliers 2 5" xfId="25"/>
    <cellStyle name="Milliers 2 6" xfId="45"/>
    <cellStyle name="Milliers 2 7" xfId="38"/>
    <cellStyle name="Milliers 3" xfId="3"/>
    <cellStyle name="Milliers 3 2" xfId="14"/>
    <cellStyle name="Milliers 3 2 2" xfId="18"/>
    <cellStyle name="Milliers 3 2 2 2" xfId="49"/>
    <cellStyle name="Milliers 3 2 2 3" xfId="42"/>
    <cellStyle name="Milliers 3 2 3" xfId="17"/>
    <cellStyle name="Milliers 3 2 4" xfId="46"/>
    <cellStyle name="Milliers 3 2 5" xfId="39"/>
    <cellStyle name="Milliers 3 3" xfId="29"/>
    <cellStyle name="Milliers 3 3 2" xfId="50"/>
    <cellStyle name="Milliers 3 3 3" xfId="43"/>
    <cellStyle name="Milliers 4" xfId="36"/>
    <cellStyle name="Milliers 4 2" xfId="51"/>
    <cellStyle name="Milliers 4 3" xfId="44"/>
    <cellStyle name="Neutre 2" xfId="11"/>
    <cellStyle name="Normal" xfId="0" builtinId="0"/>
    <cellStyle name="Normal 2" xfId="12"/>
    <cellStyle name="Normal 2 2" xfId="13"/>
    <cellStyle name="Normal 2 3" xfId="37"/>
    <cellStyle name="Normal 3" xfId="21"/>
    <cellStyle name="Normal 3 2" xfId="30"/>
    <cellStyle name="Normal 3 3" xfId="31"/>
    <cellStyle name="Normal 3 3 2" xfId="33"/>
    <cellStyle name="Normal 3 4" xfId="26"/>
    <cellStyle name="Normal 4" xfId="27"/>
    <cellStyle name="Normal 5" xfId="35"/>
    <cellStyle name="Normal 6" xfId="24"/>
    <cellStyle name="Normal 9" xfId="19"/>
    <cellStyle name="Normal 9 3 2" xfId="23"/>
    <cellStyle name="Pourcentage" xfId="1" builtinId="5"/>
    <cellStyle name="Pourcentage 2" xfId="22"/>
    <cellStyle name="Pourcentage 2 2" xfId="34"/>
    <cellStyle name="Pourcentage 2 3" xfId="32"/>
    <cellStyle name="Pourcentage 3" xfId="2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1a'!$B$3:$B$4</c:f>
              <c:strCache>
                <c:ptCount val="2"/>
                <c:pt idx="0">
                  <c:v> 2018/2019</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1a'!$A$5:$A$7</c:f>
              <c:strCache>
                <c:ptCount val="3"/>
                <c:pt idx="0">
                  <c:v>Départements principalement ruraux</c:v>
                </c:pt>
                <c:pt idx="1">
                  <c:v>Départements principalement urbains</c:v>
                </c:pt>
                <c:pt idx="2">
                  <c:v>Départements avec une métropole</c:v>
                </c:pt>
              </c:strCache>
            </c:strRef>
          </c:cat>
          <c:val>
            <c:numRef>
              <c:f>'Graphique 1a'!$B$5:$B$7</c:f>
              <c:numCache>
                <c:formatCode>0.0%</c:formatCode>
                <c:ptCount val="3"/>
                <c:pt idx="0">
                  <c:v>0.27024019078984723</c:v>
                </c:pt>
                <c:pt idx="1">
                  <c:v>0.47349194632142788</c:v>
                </c:pt>
                <c:pt idx="2">
                  <c:v>0.25626786288872483</c:v>
                </c:pt>
              </c:numCache>
            </c:numRef>
          </c:val>
          <c:extLst>
            <c:ext xmlns:c16="http://schemas.microsoft.com/office/drawing/2014/chart" uri="{C3380CC4-5D6E-409C-BE32-E72D297353CC}">
              <c16:uniqueId val="{00000000-35B9-459F-BB99-C41E7270915D}"/>
            </c:ext>
          </c:extLst>
        </c:ser>
        <c:ser>
          <c:idx val="2"/>
          <c:order val="2"/>
          <c:tx>
            <c:strRef>
              <c:f>'Graphique 1a'!$D$3:$D$4</c:f>
              <c:strCache>
                <c:ptCount val="2"/>
                <c:pt idx="0">
                  <c:v> 2019/2020</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1a'!$A$5:$A$7</c:f>
              <c:strCache>
                <c:ptCount val="3"/>
                <c:pt idx="0">
                  <c:v>Départements principalement ruraux</c:v>
                </c:pt>
                <c:pt idx="1">
                  <c:v>Départements principalement urbains</c:v>
                </c:pt>
                <c:pt idx="2">
                  <c:v>Départements avec une métropole</c:v>
                </c:pt>
              </c:strCache>
            </c:strRef>
          </c:cat>
          <c:val>
            <c:numRef>
              <c:f>'Graphique 1a'!$D$5:$D$7</c:f>
              <c:numCache>
                <c:formatCode>0.0%</c:formatCode>
                <c:ptCount val="3"/>
                <c:pt idx="0">
                  <c:v>0.27006059009483668</c:v>
                </c:pt>
                <c:pt idx="1">
                  <c:v>0.47020108886547241</c:v>
                </c:pt>
                <c:pt idx="2">
                  <c:v>0.25973832103969091</c:v>
                </c:pt>
              </c:numCache>
            </c:numRef>
          </c:val>
          <c:extLst>
            <c:ext xmlns:c16="http://schemas.microsoft.com/office/drawing/2014/chart" uri="{C3380CC4-5D6E-409C-BE32-E72D297353CC}">
              <c16:uniqueId val="{00000002-35B9-459F-BB99-C41E7270915D}"/>
            </c:ext>
          </c:extLst>
        </c:ser>
        <c:ser>
          <c:idx val="4"/>
          <c:order val="4"/>
          <c:tx>
            <c:strRef>
              <c:f>'Graphique 1a'!$F$3:$F$4</c:f>
              <c:strCache>
                <c:ptCount val="2"/>
                <c:pt idx="0">
                  <c:v>2020/2021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1a'!$A$5:$A$7</c:f>
              <c:strCache>
                <c:ptCount val="3"/>
                <c:pt idx="0">
                  <c:v>Départements principalement ruraux</c:v>
                </c:pt>
                <c:pt idx="1">
                  <c:v>Départements principalement urbains</c:v>
                </c:pt>
                <c:pt idx="2">
                  <c:v>Départements avec une métropole</c:v>
                </c:pt>
              </c:strCache>
            </c:strRef>
          </c:cat>
          <c:val>
            <c:numRef>
              <c:f>'Graphique 1a'!$F$5:$F$7</c:f>
              <c:numCache>
                <c:formatCode>0.0%</c:formatCode>
                <c:ptCount val="3"/>
                <c:pt idx="0">
                  <c:v>0.25004915244095294</c:v>
                </c:pt>
                <c:pt idx="1">
                  <c:v>0.45978475504987903</c:v>
                </c:pt>
                <c:pt idx="2">
                  <c:v>0.29016609250916797</c:v>
                </c:pt>
              </c:numCache>
            </c:numRef>
          </c:val>
          <c:extLst>
            <c:ext xmlns:c16="http://schemas.microsoft.com/office/drawing/2014/chart" uri="{C3380CC4-5D6E-409C-BE32-E72D297353CC}">
              <c16:uniqueId val="{00000004-35B9-459F-BB99-C41E7270915D}"/>
            </c:ext>
          </c:extLst>
        </c:ser>
        <c:dLbls>
          <c:showLegendKey val="0"/>
          <c:showVal val="0"/>
          <c:showCatName val="0"/>
          <c:showSerName val="0"/>
          <c:showPercent val="0"/>
          <c:showBubbleSize val="0"/>
        </c:dLbls>
        <c:gapWidth val="219"/>
        <c:overlap val="-27"/>
        <c:axId val="545902336"/>
        <c:axId val="545903976"/>
      </c:barChart>
      <c:barChart>
        <c:barDir val="col"/>
        <c:grouping val="clustered"/>
        <c:varyColors val="0"/>
        <c:ser>
          <c:idx val="1"/>
          <c:order val="1"/>
          <c:tx>
            <c:strRef>
              <c:f>'Graphique 1a'!$C$3:$C$4</c:f>
              <c:strCache>
                <c:ptCount val="2"/>
                <c:pt idx="0">
                  <c:v> 2018/2019</c:v>
                </c:pt>
                <c:pt idx="1">
                  <c:v>Contribution des métiers télétravaillant le plus</c:v>
                </c:pt>
              </c:strCache>
            </c:strRef>
          </c:tx>
          <c:spPr>
            <a:solidFill>
              <a:schemeClr val="accent1">
                <a:lumMod val="40000"/>
                <a:lumOff val="60000"/>
              </a:schemeClr>
            </a:solidFill>
            <a:ln>
              <a:noFill/>
            </a:ln>
            <a:effectLst/>
          </c:spPr>
          <c:invertIfNegative val="0"/>
          <c:dLbls>
            <c:dLbl>
              <c:idx val="0"/>
              <c:layout>
                <c:manualLayout>
                  <c:x val="0"/>
                  <c:y val="7.25388601036269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5B9-459F-BB99-C41E7270915D}"/>
                </c:ext>
              </c:extLst>
            </c:dLbl>
            <c:dLbl>
              <c:idx val="1"/>
              <c:layout>
                <c:manualLayout>
                  <c:x val="-7.0698944924896695E-17"/>
                  <c:y val="0.1036269430051813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5B9-459F-BB99-C41E7270915D}"/>
                </c:ext>
              </c:extLst>
            </c:dLbl>
            <c:dLbl>
              <c:idx val="2"/>
              <c:layout>
                <c:manualLayout>
                  <c:x val="-1.4139788984979339E-16"/>
                  <c:y val="7.25388601036269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5B9-459F-BB99-C41E727091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1a'!$A$5:$A$7</c:f>
              <c:strCache>
                <c:ptCount val="3"/>
                <c:pt idx="0">
                  <c:v>Départements principalement ruraux</c:v>
                </c:pt>
                <c:pt idx="1">
                  <c:v>Départements principalement urbains</c:v>
                </c:pt>
                <c:pt idx="2">
                  <c:v>Départements avec une métropole</c:v>
                </c:pt>
              </c:strCache>
            </c:strRef>
          </c:cat>
          <c:val>
            <c:numRef>
              <c:f>'Graphique 1a'!$C$5:$C$7</c:f>
              <c:numCache>
                <c:formatCode>0.0%</c:formatCode>
                <c:ptCount val="3"/>
                <c:pt idx="0">
                  <c:v>5.9575869784981653E-2</c:v>
                </c:pt>
                <c:pt idx="1">
                  <c:v>0.13996827163719108</c:v>
                </c:pt>
                <c:pt idx="2">
                  <c:v>8.079752533914894E-2</c:v>
                </c:pt>
              </c:numCache>
            </c:numRef>
          </c:val>
          <c:extLst>
            <c:ext xmlns:c16="http://schemas.microsoft.com/office/drawing/2014/chart" uri="{C3380CC4-5D6E-409C-BE32-E72D297353CC}">
              <c16:uniqueId val="{00000001-35B9-459F-BB99-C41E7270915D}"/>
            </c:ext>
          </c:extLst>
        </c:ser>
        <c:ser>
          <c:idx val="3"/>
          <c:order val="3"/>
          <c:tx>
            <c:strRef>
              <c:f>'Graphique 1a'!$E$3:$E$4</c:f>
              <c:strCache>
                <c:ptCount val="2"/>
                <c:pt idx="0">
                  <c:v> 2019/2020</c:v>
                </c:pt>
                <c:pt idx="1">
                  <c:v>Contribution des métiers télétravaillant le plus</c:v>
                </c:pt>
              </c:strCache>
            </c:strRef>
          </c:tx>
          <c:spPr>
            <a:solidFill>
              <a:schemeClr val="accent6">
                <a:lumMod val="40000"/>
                <a:lumOff val="60000"/>
              </a:schemeClr>
            </a:solidFill>
            <a:ln>
              <a:noFill/>
            </a:ln>
            <a:effectLst/>
          </c:spPr>
          <c:invertIfNegative val="0"/>
          <c:dLbls>
            <c:dLbl>
              <c:idx val="0"/>
              <c:layout>
                <c:manualLayout>
                  <c:x val="-1.7674736231224174E-17"/>
                  <c:y val="6.90846286701208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5B9-459F-BB99-C41E7270915D}"/>
                </c:ext>
              </c:extLst>
            </c:dLbl>
            <c:dLbl>
              <c:idx val="1"/>
              <c:layout>
                <c:manualLayout>
                  <c:x val="0"/>
                  <c:y val="0.1070811744386873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5B9-459F-BB99-C41E7270915D}"/>
                </c:ext>
              </c:extLst>
            </c:dLbl>
            <c:dLbl>
              <c:idx val="2"/>
              <c:layout>
                <c:manualLayout>
                  <c:x val="-3.8563506351895335E-3"/>
                  <c:y val="8.29015544041449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5B9-459F-BB99-C41E727091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1a'!$A$5:$A$7</c:f>
              <c:strCache>
                <c:ptCount val="3"/>
                <c:pt idx="0">
                  <c:v>Départements principalement ruraux</c:v>
                </c:pt>
                <c:pt idx="1">
                  <c:v>Départements principalement urbains</c:v>
                </c:pt>
                <c:pt idx="2">
                  <c:v>Départements avec une métropole</c:v>
                </c:pt>
              </c:strCache>
            </c:strRef>
          </c:cat>
          <c:val>
            <c:numRef>
              <c:f>'Graphique 1a'!$E$5:$E$7</c:f>
              <c:numCache>
                <c:formatCode>0.0%</c:formatCode>
                <c:ptCount val="3"/>
                <c:pt idx="0">
                  <c:v>6.503204846781982E-2</c:v>
                </c:pt>
                <c:pt idx="1">
                  <c:v>0.15010536482570902</c:v>
                </c:pt>
                <c:pt idx="2">
                  <c:v>8.8432794802001904E-2</c:v>
                </c:pt>
              </c:numCache>
            </c:numRef>
          </c:val>
          <c:extLst>
            <c:ext xmlns:c16="http://schemas.microsoft.com/office/drawing/2014/chart" uri="{C3380CC4-5D6E-409C-BE32-E72D297353CC}">
              <c16:uniqueId val="{00000003-35B9-459F-BB99-C41E7270915D}"/>
            </c:ext>
          </c:extLst>
        </c:ser>
        <c:ser>
          <c:idx val="5"/>
          <c:order val="5"/>
          <c:tx>
            <c:strRef>
              <c:f>'Graphique 1a'!$G$3:$G$4</c:f>
              <c:strCache>
                <c:ptCount val="2"/>
                <c:pt idx="0">
                  <c:v>2020/2021</c:v>
                </c:pt>
                <c:pt idx="1">
                  <c:v>Contribution des métiers télétravaillant le plus</c:v>
                </c:pt>
              </c:strCache>
            </c:strRef>
          </c:tx>
          <c:spPr>
            <a:solidFill>
              <a:schemeClr val="accent2">
                <a:lumMod val="40000"/>
                <a:lumOff val="60000"/>
              </a:schemeClr>
            </a:solidFill>
            <a:ln>
              <a:noFill/>
            </a:ln>
            <a:effectLst/>
          </c:spPr>
          <c:invertIfNegative val="0"/>
          <c:dLbls>
            <c:dLbl>
              <c:idx val="0"/>
              <c:layout>
                <c:manualLayout>
                  <c:x val="0"/>
                  <c:y val="6.5630397236614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5B9-459F-BB99-C41E7270915D}"/>
                </c:ext>
              </c:extLst>
            </c:dLbl>
            <c:dLbl>
              <c:idx val="1"/>
              <c:layout>
                <c:manualLayout>
                  <c:x val="0"/>
                  <c:y val="0.1070811744386872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5B9-459F-BB99-C41E7270915D}"/>
                </c:ext>
              </c:extLst>
            </c:dLbl>
            <c:dLbl>
              <c:idx val="2"/>
              <c:layout>
                <c:manualLayout>
                  <c:x val="0"/>
                  <c:y val="9.32642487046632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5B9-459F-BB99-C41E727091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1a'!$A$5:$A$7</c:f>
              <c:strCache>
                <c:ptCount val="3"/>
                <c:pt idx="0">
                  <c:v>Départements principalement ruraux</c:v>
                </c:pt>
                <c:pt idx="1">
                  <c:v>Départements principalement urbains</c:v>
                </c:pt>
                <c:pt idx="2">
                  <c:v>Départements avec une métropole</c:v>
                </c:pt>
              </c:strCache>
            </c:strRef>
          </c:cat>
          <c:val>
            <c:numRef>
              <c:f>'Graphique 1a'!$G$5:$G$7</c:f>
              <c:numCache>
                <c:formatCode>0.0%</c:formatCode>
                <c:ptCount val="3"/>
                <c:pt idx="0">
                  <c:v>5.9870881795357891E-2</c:v>
                </c:pt>
                <c:pt idx="1">
                  <c:v>0.14640655155334664</c:v>
                </c:pt>
                <c:pt idx="2">
                  <c:v>0.10774794623490633</c:v>
                </c:pt>
              </c:numCache>
            </c:numRef>
          </c:val>
          <c:extLst>
            <c:ext xmlns:c16="http://schemas.microsoft.com/office/drawing/2014/chart" uri="{C3380CC4-5D6E-409C-BE32-E72D297353CC}">
              <c16:uniqueId val="{00000005-35B9-459F-BB99-C41E7270915D}"/>
            </c:ext>
          </c:extLst>
        </c:ser>
        <c:dLbls>
          <c:showLegendKey val="0"/>
          <c:showVal val="0"/>
          <c:showCatName val="0"/>
          <c:showSerName val="0"/>
          <c:showPercent val="0"/>
          <c:showBubbleSize val="0"/>
        </c:dLbls>
        <c:gapWidth val="219"/>
        <c:overlap val="-27"/>
        <c:axId val="463424392"/>
        <c:axId val="463423080"/>
      </c:barChart>
      <c:catAx>
        <c:axId val="54590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903976"/>
        <c:crosses val="autoZero"/>
        <c:auto val="1"/>
        <c:lblAlgn val="ctr"/>
        <c:lblOffset val="100"/>
        <c:noMultiLvlLbl val="0"/>
      </c:catAx>
      <c:valAx>
        <c:axId val="54590397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45902336"/>
        <c:crosses val="autoZero"/>
        <c:crossBetween val="between"/>
      </c:valAx>
      <c:valAx>
        <c:axId val="463423080"/>
        <c:scaling>
          <c:orientation val="minMax"/>
          <c:max val="0.60000000000000009"/>
        </c:scaling>
        <c:delete val="1"/>
        <c:axPos val="r"/>
        <c:numFmt formatCode="0.0%" sourceLinked="1"/>
        <c:majorTickMark val="out"/>
        <c:minorTickMark val="none"/>
        <c:tickLblPos val="nextTo"/>
        <c:crossAx val="463424392"/>
        <c:crosses val="max"/>
        <c:crossBetween val="between"/>
      </c:valAx>
      <c:catAx>
        <c:axId val="463424392"/>
        <c:scaling>
          <c:orientation val="minMax"/>
        </c:scaling>
        <c:delete val="1"/>
        <c:axPos val="b"/>
        <c:numFmt formatCode="General" sourceLinked="1"/>
        <c:majorTickMark val="out"/>
        <c:minorTickMark val="none"/>
        <c:tickLblPos val="nextTo"/>
        <c:crossAx val="463423080"/>
        <c:crosses val="autoZero"/>
        <c:auto val="1"/>
        <c:lblAlgn val="ctr"/>
        <c:lblOffset val="100"/>
        <c:noMultiLvlLbl val="0"/>
      </c:catAx>
      <c:spPr>
        <a:noFill/>
        <a:ln>
          <a:noFill/>
        </a:ln>
        <a:effectLst/>
      </c:spPr>
    </c:plotArea>
    <c:legend>
      <c:legendPos val="b"/>
      <c:layout>
        <c:manualLayout>
          <c:xMode val="edge"/>
          <c:yMode val="edge"/>
          <c:x val="0.24458208393849726"/>
          <c:y val="0.55379447822186778"/>
          <c:w val="0.56102100061034288"/>
          <c:h val="0.42088906608192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1b'!$B$3:$B$4</c:f>
              <c:strCache>
                <c:ptCount val="2"/>
                <c:pt idx="0">
                  <c:v> 2018/2019</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1b'!$A$5:$A$7</c:f>
              <c:strCache>
                <c:ptCount val="3"/>
                <c:pt idx="0">
                  <c:v>Départements principalement ruraux</c:v>
                </c:pt>
                <c:pt idx="1">
                  <c:v>Départements principalement urbains</c:v>
                </c:pt>
                <c:pt idx="2">
                  <c:v>Départements avec une métropole</c:v>
                </c:pt>
              </c:strCache>
            </c:strRef>
          </c:cat>
          <c:val>
            <c:numRef>
              <c:f>'Graphique 1b'!$B$5:$B$7</c:f>
              <c:numCache>
                <c:formatCode>0.0%</c:formatCode>
                <c:ptCount val="3"/>
                <c:pt idx="0">
                  <c:v>0.2655702744648637</c:v>
                </c:pt>
                <c:pt idx="1">
                  <c:v>0.46589964747980311</c:v>
                </c:pt>
                <c:pt idx="2">
                  <c:v>0.26853007805533313</c:v>
                </c:pt>
              </c:numCache>
            </c:numRef>
          </c:val>
          <c:extLst>
            <c:ext xmlns:c16="http://schemas.microsoft.com/office/drawing/2014/chart" uri="{C3380CC4-5D6E-409C-BE32-E72D297353CC}">
              <c16:uniqueId val="{00000000-6CCF-4043-8447-CF0517E8F31F}"/>
            </c:ext>
          </c:extLst>
        </c:ser>
        <c:ser>
          <c:idx val="2"/>
          <c:order val="2"/>
          <c:tx>
            <c:strRef>
              <c:f>'Graphique 1b'!$D$3:$D$4</c:f>
              <c:strCache>
                <c:ptCount val="2"/>
                <c:pt idx="0">
                  <c:v> 2019/2020</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1b'!$A$5:$A$7</c:f>
              <c:strCache>
                <c:ptCount val="3"/>
                <c:pt idx="0">
                  <c:v>Départements principalement ruraux</c:v>
                </c:pt>
                <c:pt idx="1">
                  <c:v>Départements principalement urbains</c:v>
                </c:pt>
                <c:pt idx="2">
                  <c:v>Départements avec une métropole</c:v>
                </c:pt>
              </c:strCache>
            </c:strRef>
          </c:cat>
          <c:val>
            <c:numRef>
              <c:f>'Graphique 1b'!$D$5:$D$7</c:f>
              <c:numCache>
                <c:formatCode>0.0%</c:formatCode>
                <c:ptCount val="3"/>
                <c:pt idx="0">
                  <c:v>0.26331407840512838</c:v>
                </c:pt>
                <c:pt idx="1">
                  <c:v>0.46232080588919022</c:v>
                </c:pt>
                <c:pt idx="2">
                  <c:v>0.27436511570568139</c:v>
                </c:pt>
              </c:numCache>
            </c:numRef>
          </c:val>
          <c:extLst>
            <c:ext xmlns:c16="http://schemas.microsoft.com/office/drawing/2014/chart" uri="{C3380CC4-5D6E-409C-BE32-E72D297353CC}">
              <c16:uniqueId val="{00000002-6CCF-4043-8447-CF0517E8F31F}"/>
            </c:ext>
          </c:extLst>
        </c:ser>
        <c:ser>
          <c:idx val="4"/>
          <c:order val="4"/>
          <c:tx>
            <c:strRef>
              <c:f>'Graphique 1b'!$F$3:$F$4</c:f>
              <c:strCache>
                <c:ptCount val="2"/>
                <c:pt idx="0">
                  <c:v>2020/2021</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1b'!$A$5:$A$7</c:f>
              <c:strCache>
                <c:ptCount val="3"/>
                <c:pt idx="0">
                  <c:v>Départements principalement ruraux</c:v>
                </c:pt>
                <c:pt idx="1">
                  <c:v>Départements principalement urbains</c:v>
                </c:pt>
                <c:pt idx="2">
                  <c:v>Départements avec une métropole</c:v>
                </c:pt>
              </c:strCache>
            </c:strRef>
          </c:cat>
          <c:val>
            <c:numRef>
              <c:f>'Graphique 1b'!$F$5:$F$7</c:f>
              <c:numCache>
                <c:formatCode>0.0%</c:formatCode>
                <c:ptCount val="3"/>
                <c:pt idx="0">
                  <c:v>0.28631604336346839</c:v>
                </c:pt>
                <c:pt idx="1">
                  <c:v>0.46358597104795046</c:v>
                </c:pt>
                <c:pt idx="2">
                  <c:v>0.25009798558858115</c:v>
                </c:pt>
              </c:numCache>
            </c:numRef>
          </c:val>
          <c:extLst>
            <c:ext xmlns:c16="http://schemas.microsoft.com/office/drawing/2014/chart" uri="{C3380CC4-5D6E-409C-BE32-E72D297353CC}">
              <c16:uniqueId val="{00000004-6CCF-4043-8447-CF0517E8F31F}"/>
            </c:ext>
          </c:extLst>
        </c:ser>
        <c:dLbls>
          <c:showLegendKey val="0"/>
          <c:showVal val="0"/>
          <c:showCatName val="0"/>
          <c:showSerName val="0"/>
          <c:showPercent val="0"/>
          <c:showBubbleSize val="0"/>
        </c:dLbls>
        <c:gapWidth val="219"/>
        <c:overlap val="-15"/>
        <c:axId val="458835072"/>
        <c:axId val="458833104"/>
      </c:barChart>
      <c:barChart>
        <c:barDir val="col"/>
        <c:grouping val="clustered"/>
        <c:varyColors val="0"/>
        <c:ser>
          <c:idx val="1"/>
          <c:order val="1"/>
          <c:tx>
            <c:strRef>
              <c:f>'Graphique 1b'!$C$3:$C$4</c:f>
              <c:strCache>
                <c:ptCount val="2"/>
                <c:pt idx="0">
                  <c:v> 2018/2019</c:v>
                </c:pt>
                <c:pt idx="1">
                  <c:v>Contribution des métiers télétravaillant le plus</c:v>
                </c:pt>
              </c:strCache>
            </c:strRef>
          </c:tx>
          <c:spPr>
            <a:solidFill>
              <a:schemeClr val="accent1">
                <a:lumMod val="40000"/>
                <a:lumOff val="60000"/>
              </a:schemeClr>
            </a:solidFill>
            <a:ln>
              <a:noFill/>
            </a:ln>
            <a:effectLst/>
          </c:spPr>
          <c:invertIfNegative val="0"/>
          <c:dLbls>
            <c:dLbl>
              <c:idx val="0"/>
              <c:layout>
                <c:manualLayout>
                  <c:x val="0"/>
                  <c:y val="6.38297872340425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CCF-4043-8447-CF0517E8F31F}"/>
                </c:ext>
              </c:extLst>
            </c:dLbl>
            <c:dLbl>
              <c:idx val="1"/>
              <c:layout>
                <c:manualLayout>
                  <c:x val="0"/>
                  <c:y val="0.1170212765957446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CCF-4043-8447-CF0517E8F31F}"/>
                </c:ext>
              </c:extLst>
            </c:dLbl>
            <c:dLbl>
              <c:idx val="2"/>
              <c:layout>
                <c:manualLayout>
                  <c:x val="-1.4859672986868319E-16"/>
                  <c:y val="8.15602836879432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CCF-4043-8447-CF0517E8F3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1b'!$A$5:$A$7</c:f>
              <c:strCache>
                <c:ptCount val="3"/>
                <c:pt idx="0">
                  <c:v>Départements principalement ruraux</c:v>
                </c:pt>
                <c:pt idx="1">
                  <c:v>Départements principalement urbains</c:v>
                </c:pt>
                <c:pt idx="2">
                  <c:v>Départements avec une métropole</c:v>
                </c:pt>
              </c:strCache>
            </c:strRef>
          </c:cat>
          <c:val>
            <c:numRef>
              <c:f>'Graphique 1b'!$C$5:$C$7</c:f>
              <c:numCache>
                <c:formatCode>0.0%</c:formatCode>
                <c:ptCount val="3"/>
                <c:pt idx="0">
                  <c:v>5.4490743024539809E-2</c:v>
                </c:pt>
                <c:pt idx="1">
                  <c:v>0.12452424951903192</c:v>
                </c:pt>
                <c:pt idx="2">
                  <c:v>0.10121010431410346</c:v>
                </c:pt>
              </c:numCache>
            </c:numRef>
          </c:val>
          <c:extLst>
            <c:ext xmlns:c16="http://schemas.microsoft.com/office/drawing/2014/chart" uri="{C3380CC4-5D6E-409C-BE32-E72D297353CC}">
              <c16:uniqueId val="{00000001-6CCF-4043-8447-CF0517E8F31F}"/>
            </c:ext>
          </c:extLst>
        </c:ser>
        <c:ser>
          <c:idx val="3"/>
          <c:order val="3"/>
          <c:tx>
            <c:strRef>
              <c:f>'Graphique 1b'!$E$3:$E$4</c:f>
              <c:strCache>
                <c:ptCount val="2"/>
                <c:pt idx="0">
                  <c:v> 2019/2020</c:v>
                </c:pt>
                <c:pt idx="1">
                  <c:v>Contribution des métiers télétravaillant le plus</c:v>
                </c:pt>
              </c:strCache>
            </c:strRef>
          </c:tx>
          <c:spPr>
            <a:solidFill>
              <a:schemeClr val="accent6">
                <a:lumMod val="40000"/>
                <a:lumOff val="60000"/>
              </a:schemeClr>
            </a:solidFill>
            <a:ln>
              <a:noFill/>
            </a:ln>
            <a:effectLst/>
          </c:spPr>
          <c:invertIfNegative val="0"/>
          <c:dLbls>
            <c:dLbl>
              <c:idx val="0"/>
              <c:layout>
                <c:manualLayout>
                  <c:x val="0"/>
                  <c:y val="6.38297872340425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CCF-4043-8447-CF0517E8F31F}"/>
                </c:ext>
              </c:extLst>
            </c:dLbl>
            <c:dLbl>
              <c:idx val="1"/>
              <c:layout>
                <c:manualLayout>
                  <c:x val="0"/>
                  <c:y val="0.1241134751773049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CCF-4043-8447-CF0517E8F31F}"/>
                </c:ext>
              </c:extLst>
            </c:dLbl>
            <c:dLbl>
              <c:idx val="2"/>
              <c:layout>
                <c:manualLayout>
                  <c:x val="0"/>
                  <c:y val="8.51063829787235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CCF-4043-8447-CF0517E8F3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1b'!$A$5:$A$7</c:f>
              <c:strCache>
                <c:ptCount val="3"/>
                <c:pt idx="0">
                  <c:v>Départements principalement ruraux</c:v>
                </c:pt>
                <c:pt idx="1">
                  <c:v>Départements principalement urbains</c:v>
                </c:pt>
                <c:pt idx="2">
                  <c:v>Départements avec une métropole</c:v>
                </c:pt>
              </c:strCache>
            </c:strRef>
          </c:cat>
          <c:val>
            <c:numRef>
              <c:f>'Graphique 1b'!$E$5:$E$7</c:f>
              <c:numCache>
                <c:formatCode>0.0%</c:formatCode>
                <c:ptCount val="3"/>
                <c:pt idx="0">
                  <c:v>6.0811524778979255E-2</c:v>
                </c:pt>
                <c:pt idx="1">
                  <c:v>0.1337747877848614</c:v>
                </c:pt>
                <c:pt idx="2">
                  <c:v>0.1085643337677433</c:v>
                </c:pt>
              </c:numCache>
            </c:numRef>
          </c:val>
          <c:extLst>
            <c:ext xmlns:c16="http://schemas.microsoft.com/office/drawing/2014/chart" uri="{C3380CC4-5D6E-409C-BE32-E72D297353CC}">
              <c16:uniqueId val="{00000003-6CCF-4043-8447-CF0517E8F31F}"/>
            </c:ext>
          </c:extLst>
        </c:ser>
        <c:ser>
          <c:idx val="5"/>
          <c:order val="5"/>
          <c:tx>
            <c:strRef>
              <c:f>'Graphique 1b'!$G$3:$G$4</c:f>
              <c:strCache>
                <c:ptCount val="2"/>
                <c:pt idx="0">
                  <c:v>2020/2021</c:v>
                </c:pt>
                <c:pt idx="1">
                  <c:v>Contribution des métiers télétravaillant le plus</c:v>
                </c:pt>
              </c:strCache>
            </c:strRef>
          </c:tx>
          <c:spPr>
            <a:solidFill>
              <a:schemeClr val="accent2">
                <a:lumMod val="60000"/>
                <a:lumOff val="40000"/>
              </a:schemeClr>
            </a:solidFill>
            <a:ln>
              <a:noFill/>
            </a:ln>
            <a:effectLst/>
          </c:spPr>
          <c:invertIfNegative val="0"/>
          <c:dLbls>
            <c:dLbl>
              <c:idx val="0"/>
              <c:layout>
                <c:manualLayout>
                  <c:x val="0"/>
                  <c:y val="7.09219858156028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CCF-4043-8447-CF0517E8F31F}"/>
                </c:ext>
              </c:extLst>
            </c:dLbl>
            <c:dLbl>
              <c:idx val="1"/>
              <c:layout>
                <c:manualLayout>
                  <c:x val="0"/>
                  <c:y val="0.138297872340425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CCF-4043-8447-CF0517E8F31F}"/>
                </c:ext>
              </c:extLst>
            </c:dLbl>
            <c:dLbl>
              <c:idx val="2"/>
              <c:layout>
                <c:manualLayout>
                  <c:x val="0"/>
                  <c:y val="7.44680851063829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CCF-4043-8447-CF0517E8F3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1b'!$A$5:$A$7</c:f>
              <c:strCache>
                <c:ptCount val="3"/>
                <c:pt idx="0">
                  <c:v>Départements principalement ruraux</c:v>
                </c:pt>
                <c:pt idx="1">
                  <c:v>Départements principalement urbains</c:v>
                </c:pt>
                <c:pt idx="2">
                  <c:v>Départements avec une métropole</c:v>
                </c:pt>
              </c:strCache>
            </c:strRef>
          </c:cat>
          <c:val>
            <c:numRef>
              <c:f>'Graphique 1b'!$G$5:$G$7</c:f>
              <c:numCache>
                <c:formatCode>0.0%</c:formatCode>
                <c:ptCount val="3"/>
                <c:pt idx="0">
                  <c:v>7.1772828488609983E-2</c:v>
                </c:pt>
                <c:pt idx="1">
                  <c:v>0.143369067564832</c:v>
                </c:pt>
                <c:pt idx="2">
                  <c:v>9.9187257997131503E-2</c:v>
                </c:pt>
              </c:numCache>
            </c:numRef>
          </c:val>
          <c:extLst>
            <c:ext xmlns:c16="http://schemas.microsoft.com/office/drawing/2014/chart" uri="{C3380CC4-5D6E-409C-BE32-E72D297353CC}">
              <c16:uniqueId val="{00000005-6CCF-4043-8447-CF0517E8F31F}"/>
            </c:ext>
          </c:extLst>
        </c:ser>
        <c:dLbls>
          <c:showLegendKey val="0"/>
          <c:showVal val="0"/>
          <c:showCatName val="0"/>
          <c:showSerName val="0"/>
          <c:showPercent val="0"/>
          <c:showBubbleSize val="0"/>
        </c:dLbls>
        <c:gapWidth val="219"/>
        <c:overlap val="-15"/>
        <c:axId val="336530080"/>
        <c:axId val="336527456"/>
      </c:barChart>
      <c:catAx>
        <c:axId val="45883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833104"/>
        <c:crosses val="autoZero"/>
        <c:auto val="1"/>
        <c:lblAlgn val="ctr"/>
        <c:lblOffset val="100"/>
        <c:noMultiLvlLbl val="0"/>
      </c:catAx>
      <c:valAx>
        <c:axId val="45883310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58835072"/>
        <c:crosses val="autoZero"/>
        <c:crossBetween val="between"/>
      </c:valAx>
      <c:valAx>
        <c:axId val="336527456"/>
        <c:scaling>
          <c:orientation val="minMax"/>
          <c:max val="0.5"/>
        </c:scaling>
        <c:delete val="1"/>
        <c:axPos val="r"/>
        <c:numFmt formatCode="0.0%" sourceLinked="1"/>
        <c:majorTickMark val="out"/>
        <c:minorTickMark val="none"/>
        <c:tickLblPos val="nextTo"/>
        <c:crossAx val="336530080"/>
        <c:crosses val="max"/>
        <c:crossBetween val="between"/>
      </c:valAx>
      <c:catAx>
        <c:axId val="336530080"/>
        <c:scaling>
          <c:orientation val="minMax"/>
        </c:scaling>
        <c:delete val="1"/>
        <c:axPos val="b"/>
        <c:numFmt formatCode="General" sourceLinked="1"/>
        <c:majorTickMark val="out"/>
        <c:minorTickMark val="none"/>
        <c:tickLblPos val="nextTo"/>
        <c:crossAx val="33652745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2</xdr:row>
      <xdr:rowOff>95250</xdr:rowOff>
    </xdr:from>
    <xdr:to>
      <xdr:col>9</xdr:col>
      <xdr:colOff>685800</xdr:colOff>
      <xdr:row>16</xdr:row>
      <xdr:rowOff>187375</xdr:rowOff>
    </xdr:to>
    <xdr:pic>
      <xdr:nvPicPr>
        <xdr:cNvPr id="4" name="Image 3"/>
        <xdr:cNvPicPr>
          <a:picLocks noChangeAspect="1"/>
        </xdr:cNvPicPr>
      </xdr:nvPicPr>
      <xdr:blipFill>
        <a:blip xmlns:r="http://schemas.openxmlformats.org/officeDocument/2006/relationships" r:embed="rId1"/>
        <a:stretch>
          <a:fillRect/>
        </a:stretch>
      </xdr:blipFill>
      <xdr:spPr>
        <a:xfrm>
          <a:off x="2895601" y="476250"/>
          <a:ext cx="5305424" cy="275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714375</xdr:colOff>
      <xdr:row>3</xdr:row>
      <xdr:rowOff>38101</xdr:rowOff>
    </xdr:from>
    <xdr:to>
      <xdr:col>10</xdr:col>
      <xdr:colOff>76200</xdr:colOff>
      <xdr:row>18</xdr:row>
      <xdr:rowOff>18983</xdr:rowOff>
    </xdr:to>
    <xdr:pic>
      <xdr:nvPicPr>
        <xdr:cNvPr id="4" name="Image 3"/>
        <xdr:cNvPicPr>
          <a:picLocks noChangeAspect="1"/>
        </xdr:cNvPicPr>
      </xdr:nvPicPr>
      <xdr:blipFill>
        <a:blip xmlns:r="http://schemas.openxmlformats.org/officeDocument/2006/relationships" r:embed="rId1"/>
        <a:stretch>
          <a:fillRect/>
        </a:stretch>
      </xdr:blipFill>
      <xdr:spPr>
        <a:xfrm>
          <a:off x="2905125" y="609601"/>
          <a:ext cx="5457825" cy="2838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847725</xdr:colOff>
      <xdr:row>1</xdr:row>
      <xdr:rowOff>180976</xdr:rowOff>
    </xdr:from>
    <xdr:to>
      <xdr:col>15</xdr:col>
      <xdr:colOff>104775</xdr:colOff>
      <xdr:row>17</xdr:row>
      <xdr:rowOff>11876</xdr:rowOff>
    </xdr:to>
    <xdr:pic>
      <xdr:nvPicPr>
        <xdr:cNvPr id="11" name="Image 10"/>
        <xdr:cNvPicPr>
          <a:picLocks noChangeAspect="1"/>
        </xdr:cNvPicPr>
      </xdr:nvPicPr>
      <xdr:blipFill>
        <a:blip xmlns:r="http://schemas.openxmlformats.org/officeDocument/2006/relationships" r:embed="rId1"/>
        <a:stretch>
          <a:fillRect/>
        </a:stretch>
      </xdr:blipFill>
      <xdr:spPr>
        <a:xfrm>
          <a:off x="6924675" y="371476"/>
          <a:ext cx="6429375" cy="3298000"/>
        </a:xfrm>
        <a:prstGeom prst="rect">
          <a:avLst/>
        </a:prstGeom>
      </xdr:spPr>
    </xdr:pic>
    <xdr:clientData/>
  </xdr:twoCellAnchor>
  <xdr:twoCellAnchor>
    <xdr:from>
      <xdr:col>9</xdr:col>
      <xdr:colOff>457200</xdr:colOff>
      <xdr:row>2</xdr:row>
      <xdr:rowOff>523875</xdr:rowOff>
    </xdr:from>
    <xdr:to>
      <xdr:col>10</xdr:col>
      <xdr:colOff>511126</xdr:colOff>
      <xdr:row>4</xdr:row>
      <xdr:rowOff>38874</xdr:rowOff>
    </xdr:to>
    <xdr:sp macro="" textlink="">
      <xdr:nvSpPr>
        <xdr:cNvPr id="3" name="ZoneTexte 17"/>
        <xdr:cNvSpPr txBox="1"/>
      </xdr:nvSpPr>
      <xdr:spPr>
        <a:xfrm>
          <a:off x="5267325" y="904875"/>
          <a:ext cx="815926" cy="27699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+500</a:t>
          </a:r>
        </a:p>
      </xdr:txBody>
    </xdr:sp>
    <xdr:clientData/>
  </xdr:twoCellAnchor>
  <xdr:twoCellAnchor>
    <xdr:from>
      <xdr:col>8</xdr:col>
      <xdr:colOff>628650</xdr:colOff>
      <xdr:row>5</xdr:row>
      <xdr:rowOff>142875</xdr:rowOff>
    </xdr:from>
    <xdr:to>
      <xdr:col>9</xdr:col>
      <xdr:colOff>682576</xdr:colOff>
      <xdr:row>7</xdr:row>
      <xdr:rowOff>42080</xdr:rowOff>
    </xdr:to>
    <xdr:sp macro="" textlink="">
      <xdr:nvSpPr>
        <xdr:cNvPr id="4" name="ZoneTexte 16"/>
        <xdr:cNvSpPr txBox="1"/>
      </xdr:nvSpPr>
      <xdr:spPr>
        <a:xfrm>
          <a:off x="8543925" y="1476375"/>
          <a:ext cx="815926" cy="2802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+900</a:t>
          </a:r>
        </a:p>
      </xdr:txBody>
    </xdr:sp>
    <xdr:clientData/>
  </xdr:twoCellAnchor>
  <xdr:twoCellAnchor>
    <xdr:from>
      <xdr:col>9</xdr:col>
      <xdr:colOff>552450</xdr:colOff>
      <xdr:row>9</xdr:row>
      <xdr:rowOff>123825</xdr:rowOff>
    </xdr:from>
    <xdr:to>
      <xdr:col>10</xdr:col>
      <xdr:colOff>606376</xdr:colOff>
      <xdr:row>11</xdr:row>
      <xdr:rowOff>19824</xdr:rowOff>
    </xdr:to>
    <xdr:sp macro="" textlink="">
      <xdr:nvSpPr>
        <xdr:cNvPr id="5" name="ZoneTexte 21"/>
        <xdr:cNvSpPr txBox="1"/>
      </xdr:nvSpPr>
      <xdr:spPr>
        <a:xfrm>
          <a:off x="5362575" y="2219325"/>
          <a:ext cx="815926" cy="27699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+600</a:t>
          </a:r>
        </a:p>
      </xdr:txBody>
    </xdr:sp>
    <xdr:clientData/>
  </xdr:twoCellAnchor>
  <xdr:twoCellAnchor>
    <xdr:from>
      <xdr:col>11</xdr:col>
      <xdr:colOff>276225</xdr:colOff>
      <xdr:row>7</xdr:row>
      <xdr:rowOff>152400</xdr:rowOff>
    </xdr:from>
    <xdr:to>
      <xdr:col>12</xdr:col>
      <xdr:colOff>330151</xdr:colOff>
      <xdr:row>9</xdr:row>
      <xdr:rowOff>48399</xdr:rowOff>
    </xdr:to>
    <xdr:sp macro="" textlink="">
      <xdr:nvSpPr>
        <xdr:cNvPr id="6" name="ZoneTexte 14"/>
        <xdr:cNvSpPr txBox="1"/>
      </xdr:nvSpPr>
      <xdr:spPr>
        <a:xfrm>
          <a:off x="6610350" y="1866900"/>
          <a:ext cx="815926" cy="27699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+500</a:t>
          </a:r>
        </a:p>
      </xdr:txBody>
    </xdr:sp>
    <xdr:clientData/>
  </xdr:twoCellAnchor>
  <xdr:twoCellAnchor>
    <xdr:from>
      <xdr:col>10</xdr:col>
      <xdr:colOff>104775</xdr:colOff>
      <xdr:row>4</xdr:row>
      <xdr:rowOff>85725</xdr:rowOff>
    </xdr:from>
    <xdr:to>
      <xdr:col>11</xdr:col>
      <xdr:colOff>158701</xdr:colOff>
      <xdr:row>5</xdr:row>
      <xdr:rowOff>175430</xdr:rowOff>
    </xdr:to>
    <xdr:sp macro="" textlink="">
      <xdr:nvSpPr>
        <xdr:cNvPr id="7" name="ZoneTexte 16"/>
        <xdr:cNvSpPr txBox="1"/>
      </xdr:nvSpPr>
      <xdr:spPr>
        <a:xfrm>
          <a:off x="9544050" y="1228725"/>
          <a:ext cx="815926" cy="2802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+900</a:t>
          </a:r>
        </a:p>
      </xdr:txBody>
    </xdr:sp>
    <xdr:clientData/>
  </xdr:twoCellAnchor>
  <xdr:twoCellAnchor>
    <xdr:from>
      <xdr:col>10</xdr:col>
      <xdr:colOff>104775</xdr:colOff>
      <xdr:row>6</xdr:row>
      <xdr:rowOff>85725</xdr:rowOff>
    </xdr:from>
    <xdr:to>
      <xdr:col>11</xdr:col>
      <xdr:colOff>158701</xdr:colOff>
      <xdr:row>7</xdr:row>
      <xdr:rowOff>175430</xdr:rowOff>
    </xdr:to>
    <xdr:sp macro="" textlink="">
      <xdr:nvSpPr>
        <xdr:cNvPr id="8" name="ZoneTexte 16"/>
        <xdr:cNvSpPr txBox="1"/>
      </xdr:nvSpPr>
      <xdr:spPr>
        <a:xfrm>
          <a:off x="9544050" y="1609725"/>
          <a:ext cx="815926" cy="2802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+900</a:t>
          </a:r>
        </a:p>
      </xdr:txBody>
    </xdr:sp>
    <xdr:clientData/>
  </xdr:twoCellAnchor>
  <xdr:twoCellAnchor>
    <xdr:from>
      <xdr:col>9</xdr:col>
      <xdr:colOff>419100</xdr:colOff>
      <xdr:row>6</xdr:row>
      <xdr:rowOff>0</xdr:rowOff>
    </xdr:from>
    <xdr:to>
      <xdr:col>10</xdr:col>
      <xdr:colOff>473026</xdr:colOff>
      <xdr:row>7</xdr:row>
      <xdr:rowOff>89705</xdr:rowOff>
    </xdr:to>
    <xdr:sp macro="" textlink="">
      <xdr:nvSpPr>
        <xdr:cNvPr id="9" name="ZoneTexte 16"/>
        <xdr:cNvSpPr txBox="1"/>
      </xdr:nvSpPr>
      <xdr:spPr>
        <a:xfrm>
          <a:off x="9096375" y="1524000"/>
          <a:ext cx="815926" cy="2802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+1900</a:t>
          </a:r>
        </a:p>
      </xdr:txBody>
    </xdr:sp>
    <xdr:clientData/>
  </xdr:twoCellAnchor>
  <xdr:twoCellAnchor>
    <xdr:from>
      <xdr:col>9</xdr:col>
      <xdr:colOff>628650</xdr:colOff>
      <xdr:row>5</xdr:row>
      <xdr:rowOff>76200</xdr:rowOff>
    </xdr:from>
    <xdr:to>
      <xdr:col>10</xdr:col>
      <xdr:colOff>476241</xdr:colOff>
      <xdr:row>6</xdr:row>
      <xdr:rowOff>134551</xdr:rowOff>
    </xdr:to>
    <xdr:sp macro="" textlink="">
      <xdr:nvSpPr>
        <xdr:cNvPr id="10" name="ZoneTexte 13"/>
        <xdr:cNvSpPr txBox="1"/>
      </xdr:nvSpPr>
      <xdr:spPr>
        <a:xfrm>
          <a:off x="9305925" y="1409700"/>
          <a:ext cx="609591" cy="24885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b="1"/>
            <a:t>+ 4000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400050</xdr:colOff>
      <xdr:row>1</xdr:row>
      <xdr:rowOff>180975</xdr:rowOff>
    </xdr:from>
    <xdr:to>
      <xdr:col>16</xdr:col>
      <xdr:colOff>189669</xdr:colOff>
      <xdr:row>16</xdr:row>
      <xdr:rowOff>190068</xdr:rowOff>
    </xdr:to>
    <xdr:pic>
      <xdr:nvPicPr>
        <xdr:cNvPr id="12" name="Image 11"/>
        <xdr:cNvPicPr>
          <a:picLocks noChangeAspect="1"/>
        </xdr:cNvPicPr>
      </xdr:nvPicPr>
      <xdr:blipFill>
        <a:blip xmlns:r="http://schemas.openxmlformats.org/officeDocument/2006/relationships" r:embed="rId1"/>
        <a:stretch>
          <a:fillRect/>
        </a:stretch>
      </xdr:blipFill>
      <xdr:spPr>
        <a:xfrm>
          <a:off x="7181850" y="371475"/>
          <a:ext cx="6647619" cy="3266643"/>
        </a:xfrm>
        <a:prstGeom prst="rect">
          <a:avLst/>
        </a:prstGeom>
      </xdr:spPr>
    </xdr:pic>
    <xdr:clientData/>
  </xdr:twoCellAnchor>
  <xdr:twoCellAnchor>
    <xdr:from>
      <xdr:col>10</xdr:col>
      <xdr:colOff>419100</xdr:colOff>
      <xdr:row>2</xdr:row>
      <xdr:rowOff>714375</xdr:rowOff>
    </xdr:from>
    <xdr:to>
      <xdr:col>11</xdr:col>
      <xdr:colOff>338417</xdr:colOff>
      <xdr:row>5</xdr:row>
      <xdr:rowOff>38874</xdr:rowOff>
    </xdr:to>
    <xdr:sp macro="" textlink="">
      <xdr:nvSpPr>
        <xdr:cNvPr id="3" name="ZoneTexte 14"/>
        <xdr:cNvSpPr txBox="1"/>
      </xdr:nvSpPr>
      <xdr:spPr>
        <a:xfrm>
          <a:off x="8039100" y="1095375"/>
          <a:ext cx="681317" cy="46749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-400</a:t>
          </a:r>
        </a:p>
      </xdr:txBody>
    </xdr:sp>
    <xdr:clientData/>
  </xdr:twoCellAnchor>
  <xdr:twoCellAnchor>
    <xdr:from>
      <xdr:col>10</xdr:col>
      <xdr:colOff>514350</xdr:colOff>
      <xdr:row>9</xdr:row>
      <xdr:rowOff>47625</xdr:rowOff>
    </xdr:from>
    <xdr:to>
      <xdr:col>11</xdr:col>
      <xdr:colOff>433667</xdr:colOff>
      <xdr:row>10</xdr:row>
      <xdr:rowOff>134124</xdr:rowOff>
    </xdr:to>
    <xdr:sp macro="" textlink="">
      <xdr:nvSpPr>
        <xdr:cNvPr id="4" name="ZoneTexte 14"/>
        <xdr:cNvSpPr txBox="1"/>
      </xdr:nvSpPr>
      <xdr:spPr>
        <a:xfrm>
          <a:off x="7372350" y="2143125"/>
          <a:ext cx="681317" cy="27699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-400</a:t>
          </a:r>
        </a:p>
      </xdr:txBody>
    </xdr:sp>
    <xdr:clientData/>
  </xdr:twoCellAnchor>
  <xdr:twoCellAnchor>
    <xdr:from>
      <xdr:col>11</xdr:col>
      <xdr:colOff>676275</xdr:colOff>
      <xdr:row>7</xdr:row>
      <xdr:rowOff>180975</xdr:rowOff>
    </xdr:from>
    <xdr:to>
      <xdr:col>12</xdr:col>
      <xdr:colOff>595592</xdr:colOff>
      <xdr:row>9</xdr:row>
      <xdr:rowOff>57924</xdr:rowOff>
    </xdr:to>
    <xdr:sp macro="" textlink="">
      <xdr:nvSpPr>
        <xdr:cNvPr id="5" name="ZoneTexte 16"/>
        <xdr:cNvSpPr txBox="1"/>
      </xdr:nvSpPr>
      <xdr:spPr>
        <a:xfrm>
          <a:off x="9058275" y="2085975"/>
          <a:ext cx="681317" cy="257949"/>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-600</a:t>
          </a:r>
        </a:p>
      </xdr:txBody>
    </xdr:sp>
    <xdr:clientData/>
  </xdr:twoCellAnchor>
  <xdr:twoCellAnchor>
    <xdr:from>
      <xdr:col>9</xdr:col>
      <xdr:colOff>647700</xdr:colOff>
      <xdr:row>5</xdr:row>
      <xdr:rowOff>95250</xdr:rowOff>
    </xdr:from>
    <xdr:to>
      <xdr:col>10</xdr:col>
      <xdr:colOff>567017</xdr:colOff>
      <xdr:row>6</xdr:row>
      <xdr:rowOff>184955</xdr:rowOff>
    </xdr:to>
    <xdr:sp macro="" textlink="">
      <xdr:nvSpPr>
        <xdr:cNvPr id="6" name="ZoneTexte 16"/>
        <xdr:cNvSpPr txBox="1"/>
      </xdr:nvSpPr>
      <xdr:spPr>
        <a:xfrm>
          <a:off x="7505700" y="1619250"/>
          <a:ext cx="681317" cy="2802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-700</a:t>
          </a:r>
        </a:p>
      </xdr:txBody>
    </xdr:sp>
    <xdr:clientData/>
  </xdr:twoCellAnchor>
  <xdr:twoCellAnchor>
    <xdr:from>
      <xdr:col>11</xdr:col>
      <xdr:colOff>57150</xdr:colOff>
      <xdr:row>4</xdr:row>
      <xdr:rowOff>85725</xdr:rowOff>
    </xdr:from>
    <xdr:to>
      <xdr:col>11</xdr:col>
      <xdr:colOff>738467</xdr:colOff>
      <xdr:row>5</xdr:row>
      <xdr:rowOff>172224</xdr:rowOff>
    </xdr:to>
    <xdr:sp macro="" textlink="">
      <xdr:nvSpPr>
        <xdr:cNvPr id="7" name="ZoneTexte 16"/>
        <xdr:cNvSpPr txBox="1"/>
      </xdr:nvSpPr>
      <xdr:spPr>
        <a:xfrm>
          <a:off x="7677150" y="1228725"/>
          <a:ext cx="681317" cy="27699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-600</a:t>
          </a:r>
        </a:p>
      </xdr:txBody>
    </xdr:sp>
    <xdr:clientData/>
  </xdr:twoCellAnchor>
  <xdr:twoCellAnchor>
    <xdr:from>
      <xdr:col>11</xdr:col>
      <xdr:colOff>85725</xdr:colOff>
      <xdr:row>6</xdr:row>
      <xdr:rowOff>57150</xdr:rowOff>
    </xdr:from>
    <xdr:to>
      <xdr:col>12</xdr:col>
      <xdr:colOff>5042</xdr:colOff>
      <xdr:row>7</xdr:row>
      <xdr:rowOff>146855</xdr:rowOff>
    </xdr:to>
    <xdr:sp macro="" textlink="">
      <xdr:nvSpPr>
        <xdr:cNvPr id="8" name="ZoneTexte 16"/>
        <xdr:cNvSpPr txBox="1"/>
      </xdr:nvSpPr>
      <xdr:spPr>
        <a:xfrm>
          <a:off x="7705725" y="1581150"/>
          <a:ext cx="681317" cy="2802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-700</a:t>
          </a:r>
        </a:p>
      </xdr:txBody>
    </xdr:sp>
    <xdr:clientData/>
  </xdr:twoCellAnchor>
  <xdr:twoCellAnchor>
    <xdr:from>
      <xdr:col>10</xdr:col>
      <xdr:colOff>409575</xdr:colOff>
      <xdr:row>5</xdr:row>
      <xdr:rowOff>171450</xdr:rowOff>
    </xdr:from>
    <xdr:to>
      <xdr:col>11</xdr:col>
      <xdr:colOff>328892</xdr:colOff>
      <xdr:row>7</xdr:row>
      <xdr:rowOff>70655</xdr:rowOff>
    </xdr:to>
    <xdr:sp macro="" textlink="">
      <xdr:nvSpPr>
        <xdr:cNvPr id="9" name="ZoneTexte 16"/>
        <xdr:cNvSpPr txBox="1"/>
      </xdr:nvSpPr>
      <xdr:spPr>
        <a:xfrm>
          <a:off x="7267575" y="1504950"/>
          <a:ext cx="681317" cy="2802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b="1"/>
            <a:t>-1000</a:t>
          </a:r>
        </a:p>
      </xdr:txBody>
    </xdr:sp>
    <xdr:clientData/>
  </xdr:twoCellAnchor>
  <xdr:twoCellAnchor>
    <xdr:from>
      <xdr:col>10</xdr:col>
      <xdr:colOff>628650</xdr:colOff>
      <xdr:row>5</xdr:row>
      <xdr:rowOff>47625</xdr:rowOff>
    </xdr:from>
    <xdr:to>
      <xdr:col>11</xdr:col>
      <xdr:colOff>401189</xdr:colOff>
      <xdr:row>6</xdr:row>
      <xdr:rowOff>105976</xdr:rowOff>
    </xdr:to>
    <xdr:sp macro="" textlink="">
      <xdr:nvSpPr>
        <xdr:cNvPr id="10" name="ZoneTexte 18"/>
        <xdr:cNvSpPr txBox="1"/>
      </xdr:nvSpPr>
      <xdr:spPr>
        <a:xfrm>
          <a:off x="8248650" y="1571625"/>
          <a:ext cx="534539" cy="24885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b="1"/>
            <a:t>-1600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566737</xdr:colOff>
      <xdr:row>1</xdr:row>
      <xdr:rowOff>142876</xdr:rowOff>
    </xdr:from>
    <xdr:to>
      <xdr:col>15</xdr:col>
      <xdr:colOff>38099</xdr:colOff>
      <xdr:row>12</xdr:row>
      <xdr:rowOff>85726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619127</xdr:colOff>
      <xdr:row>1</xdr:row>
      <xdr:rowOff>171449</xdr:rowOff>
    </xdr:from>
    <xdr:to>
      <xdr:col>15</xdr:col>
      <xdr:colOff>133350</xdr:colOff>
      <xdr:row>13</xdr:row>
      <xdr:rowOff>66674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29"/>
  <sheetViews>
    <sheetView tabSelected="1" workbookViewId="0">
      <selection activeCell="A15" sqref="A15"/>
    </sheetView>
  </sheetViews>
  <sheetFormatPr baseColWidth="10" defaultRowHeight="15" x14ac:dyDescent="0.25"/>
  <cols>
    <col min="1" max="1" width="159.42578125" bestFit="1" customWidth="1"/>
    <col min="2" max="16384" width="11.42578125" style="47"/>
  </cols>
  <sheetData>
    <row r="1" spans="1:1" ht="15.75" x14ac:dyDescent="0.25">
      <c r="A1" s="3" t="s">
        <v>153</v>
      </c>
    </row>
    <row r="2" spans="1:1" ht="15.75" customHeight="1" x14ac:dyDescent="0.25">
      <c r="A2" s="13">
        <v>44621</v>
      </c>
    </row>
    <row r="3" spans="1:1" ht="17.25" customHeight="1" x14ac:dyDescent="0.25">
      <c r="A3" s="4" t="s">
        <v>4</v>
      </c>
    </row>
    <row r="4" spans="1:1" ht="51" x14ac:dyDescent="0.25">
      <c r="A4" s="7" t="s">
        <v>7</v>
      </c>
    </row>
    <row r="5" spans="1:1" x14ac:dyDescent="0.25">
      <c r="A5" s="4" t="s">
        <v>5</v>
      </c>
    </row>
    <row r="6" spans="1:1" x14ac:dyDescent="0.25">
      <c r="A6" s="7" t="s">
        <v>8</v>
      </c>
    </row>
    <row r="7" spans="1:1" x14ac:dyDescent="0.25">
      <c r="A7" s="4" t="s">
        <v>6</v>
      </c>
    </row>
    <row r="8" spans="1:1" x14ac:dyDescent="0.25">
      <c r="A8" s="7" t="s">
        <v>9</v>
      </c>
    </row>
    <row r="9" spans="1:1" x14ac:dyDescent="0.25">
      <c r="A9" s="4" t="s">
        <v>0</v>
      </c>
    </row>
    <row r="10" spans="1:1" x14ac:dyDescent="0.25">
      <c r="A10" s="7" t="s">
        <v>152</v>
      </c>
    </row>
    <row r="11" spans="1:1" x14ac:dyDescent="0.25">
      <c r="A11" s="4" t="s">
        <v>1</v>
      </c>
    </row>
    <row r="12" spans="1:1" x14ac:dyDescent="0.25">
      <c r="A12" s="1" t="s">
        <v>144</v>
      </c>
    </row>
    <row r="13" spans="1:1" x14ac:dyDescent="0.25">
      <c r="A13" s="1" t="s">
        <v>154</v>
      </c>
    </row>
    <row r="14" spans="1:1" x14ac:dyDescent="0.25">
      <c r="A14" s="1" t="s">
        <v>155</v>
      </c>
    </row>
    <row r="15" spans="1:1" x14ac:dyDescent="0.25">
      <c r="A15" s="1" t="s">
        <v>156</v>
      </c>
    </row>
    <row r="16" spans="1:1" s="59" customFormat="1" x14ac:dyDescent="0.25">
      <c r="A16" s="1" t="s">
        <v>157</v>
      </c>
    </row>
    <row r="17" spans="1:1" ht="26.25" x14ac:dyDescent="0.25">
      <c r="A17" s="8" t="s">
        <v>147</v>
      </c>
    </row>
    <row r="18" spans="1:1" x14ac:dyDescent="0.25">
      <c r="A18" s="8" t="s">
        <v>148</v>
      </c>
    </row>
    <row r="19" spans="1:1" x14ac:dyDescent="0.25">
      <c r="A19" s="1" t="s">
        <v>151</v>
      </c>
    </row>
    <row r="20" spans="1:1" x14ac:dyDescent="0.25">
      <c r="A20" s="5" t="s">
        <v>2</v>
      </c>
    </row>
    <row r="21" spans="1:1" x14ac:dyDescent="0.25">
      <c r="A21" s="6" t="s">
        <v>3</v>
      </c>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sheetData>
  <hyperlinks>
    <hyperlink ref="A21" r:id="rId1" display="mailto:DARES.communication@dares.travail.gouv.fr"/>
    <hyperlink ref="A13" location="'Carte 1a'!A1" display="Carte 1a"/>
    <hyperlink ref="A12" location="'Tableau 1'!A1" display="Tableau 1"/>
    <hyperlink ref="A14" location="'Carte 1b'!A1" display="Carte 1b"/>
    <hyperlink ref="A19" location="'Tableau 2'!A1" display="Tableau 2"/>
    <hyperlink ref="A17" location="'Graphique 1a'!A1" display="Graphique 1a"/>
    <hyperlink ref="A18" location="'Graphique 1b'!A1" display="Graphique 1b"/>
    <hyperlink ref="A15" location="'Zoom 1a'!A1" display="Zoom 1a : Variations du nombre de déménagements lointains au départ d'Île-de-France, entre la période 2019/2020 et la période 2020/2021"/>
    <hyperlink ref="A16" location="'Zoom 1b'!A1" display="Zoom 1b : Variations du nombre de déménagements lointains à l'arrivée d'Île-de-France, entre la période 2019/2020 et la période 2020/202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6" sqref="A26"/>
    </sheetView>
  </sheetViews>
  <sheetFormatPr baseColWidth="10" defaultRowHeight="15" x14ac:dyDescent="0.25"/>
  <cols>
    <col min="1" max="1" width="78.85546875" style="47" customWidth="1"/>
    <col min="2" max="2" width="16.85546875" style="47" customWidth="1"/>
    <col min="3" max="3" width="15.28515625" style="47" customWidth="1"/>
    <col min="4" max="4" width="14.28515625" style="47" customWidth="1"/>
    <col min="5" max="16384" width="11.42578125" style="47"/>
  </cols>
  <sheetData>
    <row r="1" spans="1:8" x14ac:dyDescent="0.25">
      <c r="A1" s="46" t="s">
        <v>175</v>
      </c>
    </row>
    <row r="2" spans="1:8" x14ac:dyDescent="0.25">
      <c r="A2" s="72" t="s">
        <v>174</v>
      </c>
    </row>
    <row r="3" spans="1:8" x14ac:dyDescent="0.25">
      <c r="A3" s="9"/>
      <c r="B3" s="56" t="s">
        <v>113</v>
      </c>
      <c r="C3" s="56" t="s">
        <v>114</v>
      </c>
      <c r="D3" s="56" t="s">
        <v>115</v>
      </c>
    </row>
    <row r="4" spans="1:8" x14ac:dyDescent="0.25">
      <c r="A4" s="10" t="s">
        <v>119</v>
      </c>
      <c r="B4" s="65">
        <v>17309</v>
      </c>
      <c r="C4" s="65">
        <v>16926</v>
      </c>
      <c r="D4" s="65">
        <v>16916</v>
      </c>
    </row>
    <row r="5" spans="1:8" x14ac:dyDescent="0.25">
      <c r="A5" s="9" t="s">
        <v>120</v>
      </c>
      <c r="B5" s="56" t="s">
        <v>124</v>
      </c>
      <c r="C5" s="56" t="s">
        <v>125</v>
      </c>
      <c r="D5" s="56" t="s">
        <v>126</v>
      </c>
    </row>
    <row r="6" spans="1:8" x14ac:dyDescent="0.25">
      <c r="A6" s="11" t="s">
        <v>121</v>
      </c>
      <c r="B6" s="66" t="s">
        <v>127</v>
      </c>
      <c r="C6" s="66" t="s">
        <v>128</v>
      </c>
      <c r="D6" s="66" t="s">
        <v>129</v>
      </c>
    </row>
    <row r="7" spans="1:8" x14ac:dyDescent="0.25">
      <c r="A7" s="11" t="s">
        <v>122</v>
      </c>
      <c r="B7" s="66" t="s">
        <v>130</v>
      </c>
      <c r="C7" s="66" t="s">
        <v>131</v>
      </c>
      <c r="D7" s="66" t="s">
        <v>132</v>
      </c>
    </row>
    <row r="8" spans="1:8" x14ac:dyDescent="0.25">
      <c r="A8" s="12" t="s">
        <v>123</v>
      </c>
      <c r="B8" s="66" t="s">
        <v>133</v>
      </c>
      <c r="C8" s="66" t="s">
        <v>134</v>
      </c>
      <c r="D8" s="66" t="s">
        <v>135</v>
      </c>
    </row>
    <row r="10" spans="1:8" ht="33" customHeight="1" x14ac:dyDescent="0.25">
      <c r="A10" s="73" t="s">
        <v>177</v>
      </c>
      <c r="B10" s="73"/>
      <c r="C10" s="73"/>
      <c r="D10" s="73"/>
      <c r="E10" s="73"/>
      <c r="F10" s="73"/>
      <c r="G10" s="73"/>
      <c r="H10" s="73"/>
    </row>
    <row r="11" spans="1:8" ht="15.75" x14ac:dyDescent="0.25">
      <c r="A11" s="74" t="s">
        <v>178</v>
      </c>
      <c r="B11" s="74"/>
      <c r="C11" s="74"/>
      <c r="D11" s="74"/>
      <c r="E11" s="74"/>
      <c r="F11" s="74"/>
      <c r="G11" s="74"/>
      <c r="H11" s="74"/>
    </row>
    <row r="12" spans="1:8" ht="15.75" x14ac:dyDescent="0.25">
      <c r="A12" s="57" t="s">
        <v>179</v>
      </c>
      <c r="B12" s="49"/>
      <c r="C12" s="49"/>
      <c r="D12" s="49"/>
      <c r="E12" s="49"/>
      <c r="F12" s="49"/>
      <c r="G12" s="49"/>
      <c r="H12" s="49"/>
    </row>
  </sheetData>
  <mergeCells count="2">
    <mergeCell ref="A10:H10"/>
    <mergeCell ref="A11:H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workbookViewId="0">
      <selection activeCell="D20" sqref="D20"/>
    </sheetView>
  </sheetViews>
  <sheetFormatPr baseColWidth="10" defaultRowHeight="15" x14ac:dyDescent="0.25"/>
  <cols>
    <col min="1" max="1" width="14.7109375" style="47" customWidth="1"/>
    <col min="2" max="2" width="18" style="47" customWidth="1"/>
    <col min="3" max="16384" width="11.42578125" style="47"/>
  </cols>
  <sheetData>
    <row r="1" spans="1:4" x14ac:dyDescent="0.25">
      <c r="A1" s="55" t="s">
        <v>158</v>
      </c>
    </row>
    <row r="2" spans="1:4" x14ac:dyDescent="0.25">
      <c r="D2" s="47" t="s">
        <v>170</v>
      </c>
    </row>
    <row r="3" spans="1:4" x14ac:dyDescent="0.25">
      <c r="A3" s="58" t="s">
        <v>112</v>
      </c>
      <c r="B3" s="31" t="s">
        <v>142</v>
      </c>
    </row>
    <row r="4" spans="1:4" x14ac:dyDescent="0.25">
      <c r="A4" s="9" t="s">
        <v>17</v>
      </c>
      <c r="B4" s="62">
        <v>0.43942247332077838</v>
      </c>
    </row>
    <row r="5" spans="1:4" x14ac:dyDescent="0.25">
      <c r="A5" s="9" t="s">
        <v>18</v>
      </c>
      <c r="B5" s="62">
        <v>-3.793626707132018</v>
      </c>
    </row>
    <row r="6" spans="1:4" x14ac:dyDescent="0.25">
      <c r="A6" s="9" t="s">
        <v>19</v>
      </c>
      <c r="B6" s="62">
        <v>-10.848126232741617</v>
      </c>
    </row>
    <row r="7" spans="1:4" x14ac:dyDescent="0.25">
      <c r="A7" s="9" t="s">
        <v>20</v>
      </c>
      <c r="B7" s="62">
        <v>-4.2635658914728678</v>
      </c>
    </row>
    <row r="8" spans="1:4" x14ac:dyDescent="0.25">
      <c r="A8" s="9" t="s">
        <v>21</v>
      </c>
      <c r="B8" s="62">
        <v>-8.9644513137557968</v>
      </c>
    </row>
    <row r="9" spans="1:4" x14ac:dyDescent="0.25">
      <c r="A9" s="9" t="s">
        <v>22</v>
      </c>
      <c r="B9" s="62">
        <v>-5.2775250227479527</v>
      </c>
    </row>
    <row r="10" spans="1:4" x14ac:dyDescent="0.25">
      <c r="A10" s="9" t="s">
        <v>23</v>
      </c>
      <c r="B10" s="62">
        <v>-6.2146892655367232</v>
      </c>
    </row>
    <row r="11" spans="1:4" x14ac:dyDescent="0.25">
      <c r="A11" s="9" t="s">
        <v>24</v>
      </c>
      <c r="B11" s="62">
        <v>3.1897926634768736</v>
      </c>
    </row>
    <row r="12" spans="1:4" x14ac:dyDescent="0.25">
      <c r="A12" s="9" t="s">
        <v>25</v>
      </c>
      <c r="B12" s="62">
        <v>2.3952095808383236</v>
      </c>
    </row>
    <row r="13" spans="1:4" x14ac:dyDescent="0.25">
      <c r="A13" s="9" t="s">
        <v>26</v>
      </c>
      <c r="B13" s="62">
        <v>-9.7072419106317405</v>
      </c>
    </row>
    <row r="14" spans="1:4" x14ac:dyDescent="0.25">
      <c r="A14" s="9" t="s">
        <v>27</v>
      </c>
      <c r="B14" s="62">
        <v>-12.152777777777777</v>
      </c>
    </row>
    <row r="15" spans="1:4" x14ac:dyDescent="0.25">
      <c r="A15" s="9" t="s">
        <v>28</v>
      </c>
      <c r="B15" s="62">
        <v>4.7821466524973433</v>
      </c>
    </row>
    <row r="16" spans="1:4" x14ac:dyDescent="0.25">
      <c r="A16" s="9" t="s">
        <v>29</v>
      </c>
      <c r="B16" s="62">
        <v>-3.1662624629479925</v>
      </c>
    </row>
    <row r="17" spans="1:11" x14ac:dyDescent="0.25">
      <c r="A17" s="9" t="s">
        <v>30</v>
      </c>
      <c r="B17" s="62">
        <v>-3.5303451011503375</v>
      </c>
    </row>
    <row r="18" spans="1:11" ht="44.25" customHeight="1" x14ac:dyDescent="0.25">
      <c r="A18" s="9" t="s">
        <v>31</v>
      </c>
      <c r="B18" s="62">
        <v>-2.512562814070352</v>
      </c>
      <c r="D18" s="75" t="s">
        <v>165</v>
      </c>
      <c r="E18" s="73"/>
      <c r="F18" s="73"/>
      <c r="G18" s="73"/>
      <c r="H18" s="73"/>
      <c r="I18" s="73"/>
      <c r="J18" s="73"/>
      <c r="K18" s="73"/>
    </row>
    <row r="19" spans="1:11" ht="33" customHeight="1" x14ac:dyDescent="0.25">
      <c r="A19" s="9" t="s">
        <v>32</v>
      </c>
      <c r="B19" s="62">
        <v>-7.9638752052545154</v>
      </c>
      <c r="D19" s="76" t="s">
        <v>166</v>
      </c>
      <c r="E19" s="74"/>
      <c r="F19" s="74"/>
      <c r="G19" s="74"/>
      <c r="H19" s="74"/>
      <c r="I19" s="74"/>
      <c r="J19" s="74"/>
      <c r="K19" s="74"/>
    </row>
    <row r="20" spans="1:11" x14ac:dyDescent="0.25">
      <c r="A20" s="9" t="s">
        <v>33</v>
      </c>
      <c r="B20" s="62">
        <v>-6.4975009611687815</v>
      </c>
      <c r="D20" s="61" t="s">
        <v>180</v>
      </c>
      <c r="E20" s="49"/>
      <c r="F20" s="49"/>
      <c r="G20" s="49"/>
      <c r="H20" s="49"/>
      <c r="I20" s="49"/>
      <c r="J20" s="49"/>
      <c r="K20" s="49"/>
    </row>
    <row r="21" spans="1:11" x14ac:dyDescent="0.25">
      <c r="A21" s="9" t="s">
        <v>34</v>
      </c>
      <c r="B21" s="62">
        <v>-8.4288052373158759</v>
      </c>
      <c r="D21" s="49"/>
    </row>
    <row r="22" spans="1:11" x14ac:dyDescent="0.25">
      <c r="A22" s="9" t="s">
        <v>35</v>
      </c>
      <c r="B22" s="62">
        <v>0.76238881829733163</v>
      </c>
      <c r="D22" s="63"/>
    </row>
    <row r="23" spans="1:11" x14ac:dyDescent="0.25">
      <c r="A23" s="9" t="s">
        <v>36</v>
      </c>
      <c r="B23" s="62">
        <v>-11.753554502369669</v>
      </c>
    </row>
    <row r="24" spans="1:11" x14ac:dyDescent="0.25">
      <c r="A24" s="9" t="s">
        <v>37</v>
      </c>
      <c r="B24" s="62">
        <v>-5.125100887812752</v>
      </c>
    </row>
    <row r="25" spans="1:11" x14ac:dyDescent="0.25">
      <c r="A25" s="9" t="s">
        <v>38</v>
      </c>
      <c r="B25" s="62">
        <v>-5.9042553191489366</v>
      </c>
    </row>
    <row r="26" spans="1:11" x14ac:dyDescent="0.25">
      <c r="A26" s="9" t="s">
        <v>39</v>
      </c>
      <c r="B26" s="62">
        <v>0</v>
      </c>
    </row>
    <row r="27" spans="1:11" x14ac:dyDescent="0.25">
      <c r="A27" s="9" t="s">
        <v>40</v>
      </c>
      <c r="B27" s="62">
        <v>-3.4593724859211585</v>
      </c>
    </row>
    <row r="28" spans="1:11" x14ac:dyDescent="0.25">
      <c r="A28" s="9" t="s">
        <v>41</v>
      </c>
      <c r="B28" s="62">
        <v>-2.0050125313283207</v>
      </c>
    </row>
    <row r="29" spans="1:11" x14ac:dyDescent="0.25">
      <c r="A29" s="9" t="s">
        <v>42</v>
      </c>
      <c r="B29" s="62">
        <v>-2.5380710659898478</v>
      </c>
    </row>
    <row r="30" spans="1:11" x14ac:dyDescent="0.25">
      <c r="A30" s="9" t="s">
        <v>43</v>
      </c>
      <c r="B30" s="62">
        <v>4.5544554455445541</v>
      </c>
    </row>
    <row r="31" spans="1:11" x14ac:dyDescent="0.25">
      <c r="A31" s="9" t="s">
        <v>44</v>
      </c>
      <c r="B31" s="62">
        <v>1.1074918566775245</v>
      </c>
    </row>
    <row r="32" spans="1:11" x14ac:dyDescent="0.25">
      <c r="A32" s="9" t="s">
        <v>45</v>
      </c>
      <c r="B32" s="62">
        <v>-7.1428571428571423</v>
      </c>
    </row>
    <row r="33" spans="1:2" x14ac:dyDescent="0.25">
      <c r="A33" s="9" t="s">
        <v>46</v>
      </c>
      <c r="B33" s="62">
        <v>-5.8636363636363642</v>
      </c>
    </row>
    <row r="34" spans="1:2" x14ac:dyDescent="0.25">
      <c r="A34" s="9" t="s">
        <v>47</v>
      </c>
      <c r="B34" s="62">
        <v>8.6986778009742505</v>
      </c>
    </row>
    <row r="35" spans="1:2" x14ac:dyDescent="0.25">
      <c r="A35" s="9" t="s">
        <v>48</v>
      </c>
      <c r="B35" s="62">
        <v>3.8387715930902107</v>
      </c>
    </row>
    <row r="36" spans="1:2" x14ac:dyDescent="0.25">
      <c r="A36" s="9" t="s">
        <v>49</v>
      </c>
      <c r="B36" s="62">
        <v>0.90216010165184246</v>
      </c>
    </row>
    <row r="37" spans="1:2" x14ac:dyDescent="0.25">
      <c r="A37" s="9" t="s">
        <v>50</v>
      </c>
      <c r="B37" s="62">
        <v>-2.4501086741750644</v>
      </c>
    </row>
    <row r="38" spans="1:2" x14ac:dyDescent="0.25">
      <c r="A38" s="9" t="s">
        <v>51</v>
      </c>
      <c r="B38" s="62">
        <v>-0.46335299073294017</v>
      </c>
    </row>
    <row r="39" spans="1:2" x14ac:dyDescent="0.25">
      <c r="A39" s="9" t="s">
        <v>52</v>
      </c>
      <c r="B39" s="62">
        <v>-16.470588235294116</v>
      </c>
    </row>
    <row r="40" spans="1:2" x14ac:dyDescent="0.25">
      <c r="A40" s="9" t="s">
        <v>53</v>
      </c>
      <c r="B40" s="62">
        <v>-0.90718771807397069</v>
      </c>
    </row>
    <row r="41" spans="1:2" x14ac:dyDescent="0.25">
      <c r="A41" s="9" t="s">
        <v>54</v>
      </c>
      <c r="B41" s="62">
        <v>-2.042287361845267</v>
      </c>
    </row>
    <row r="42" spans="1:2" x14ac:dyDescent="0.25">
      <c r="A42" s="9" t="s">
        <v>55</v>
      </c>
      <c r="B42" s="62">
        <v>-7.4344023323615156</v>
      </c>
    </row>
    <row r="43" spans="1:2" x14ac:dyDescent="0.25">
      <c r="A43" s="9" t="s">
        <v>56</v>
      </c>
      <c r="B43" s="62">
        <v>-10.424966799468791</v>
      </c>
    </row>
    <row r="44" spans="1:2" x14ac:dyDescent="0.25">
      <c r="A44" s="9" t="s">
        <v>57</v>
      </c>
      <c r="B44" s="62">
        <v>-13.44</v>
      </c>
    </row>
    <row r="45" spans="1:2" x14ac:dyDescent="0.25">
      <c r="A45" s="9" t="s">
        <v>58</v>
      </c>
      <c r="B45" s="62">
        <v>-10.916799152093269</v>
      </c>
    </row>
    <row r="46" spans="1:2" x14ac:dyDescent="0.25">
      <c r="A46" s="9" t="s">
        <v>59</v>
      </c>
      <c r="B46" s="62">
        <v>-2.6871401151631478</v>
      </c>
    </row>
    <row r="47" spans="1:2" x14ac:dyDescent="0.25">
      <c r="A47" s="9" t="s">
        <v>60</v>
      </c>
      <c r="B47" s="62">
        <v>10.7980399019951</v>
      </c>
    </row>
    <row r="48" spans="1:2" x14ac:dyDescent="0.25">
      <c r="A48" s="9" t="s">
        <v>61</v>
      </c>
      <c r="B48" s="62">
        <v>-1.542257865515114</v>
      </c>
    </row>
    <row r="49" spans="1:2" x14ac:dyDescent="0.25">
      <c r="A49" s="9" t="s">
        <v>62</v>
      </c>
      <c r="B49" s="62">
        <v>2.376599634369287</v>
      </c>
    </row>
    <row r="50" spans="1:2" x14ac:dyDescent="0.25">
      <c r="A50" s="9" t="s">
        <v>63</v>
      </c>
      <c r="B50" s="62">
        <v>0.53859964093357271</v>
      </c>
    </row>
    <row r="51" spans="1:2" x14ac:dyDescent="0.25">
      <c r="A51" s="9" t="s">
        <v>64</v>
      </c>
      <c r="B51" s="62">
        <v>-31.292517006802722</v>
      </c>
    </row>
    <row r="52" spans="1:2" x14ac:dyDescent="0.25">
      <c r="A52" s="9" t="s">
        <v>65</v>
      </c>
      <c r="B52" s="62">
        <v>2.9095947350190507</v>
      </c>
    </row>
    <row r="53" spans="1:2" x14ac:dyDescent="0.25">
      <c r="A53" s="9" t="s">
        <v>66</v>
      </c>
      <c r="B53" s="62">
        <v>0.92838196286472141</v>
      </c>
    </row>
    <row r="54" spans="1:2" x14ac:dyDescent="0.25">
      <c r="A54" s="9" t="s">
        <v>67</v>
      </c>
      <c r="B54" s="62">
        <v>-2.8854080791426218</v>
      </c>
    </row>
    <row r="55" spans="1:2" x14ac:dyDescent="0.25">
      <c r="A55" s="9" t="s">
        <v>68</v>
      </c>
      <c r="B55" s="62">
        <v>-10.707456978967496</v>
      </c>
    </row>
    <row r="56" spans="1:2" x14ac:dyDescent="0.25">
      <c r="A56" s="9" t="s">
        <v>69</v>
      </c>
      <c r="B56" s="62">
        <v>-2.1276595744680851</v>
      </c>
    </row>
    <row r="57" spans="1:2" x14ac:dyDescent="0.25">
      <c r="A57" s="9" t="s">
        <v>70</v>
      </c>
      <c r="B57" s="62">
        <v>-6.9134701159678862</v>
      </c>
    </row>
    <row r="58" spans="1:2" x14ac:dyDescent="0.25">
      <c r="A58" s="9" t="s">
        <v>71</v>
      </c>
      <c r="B58" s="62">
        <v>-10.56701030927835</v>
      </c>
    </row>
    <row r="59" spans="1:2" x14ac:dyDescent="0.25">
      <c r="A59" s="9" t="s">
        <v>72</v>
      </c>
      <c r="B59" s="62">
        <v>-6.8290882244370614</v>
      </c>
    </row>
    <row r="60" spans="1:2" x14ac:dyDescent="0.25">
      <c r="A60" s="9" t="s">
        <v>73</v>
      </c>
      <c r="B60" s="62">
        <v>5.3571428571428568</v>
      </c>
    </row>
    <row r="61" spans="1:2" x14ac:dyDescent="0.25">
      <c r="A61" s="9" t="s">
        <v>74</v>
      </c>
      <c r="B61" s="62">
        <v>-5.8906030855539973</v>
      </c>
    </row>
    <row r="62" spans="1:2" x14ac:dyDescent="0.25">
      <c r="A62" s="9" t="s">
        <v>75</v>
      </c>
      <c r="B62" s="62">
        <v>0.51553205551883674</v>
      </c>
    </row>
    <row r="63" spans="1:2" x14ac:dyDescent="0.25">
      <c r="A63" s="9" t="s">
        <v>76</v>
      </c>
      <c r="B63" s="62">
        <v>5.4416073670992047</v>
      </c>
    </row>
    <row r="64" spans="1:2" x14ac:dyDescent="0.25">
      <c r="A64" s="9" t="s">
        <v>77</v>
      </c>
      <c r="B64" s="62">
        <v>-4.9052396878483835</v>
      </c>
    </row>
    <row r="65" spans="1:2" x14ac:dyDescent="0.25">
      <c r="A65" s="9" t="s">
        <v>78</v>
      </c>
      <c r="B65" s="62">
        <v>-5.7414448669201521</v>
      </c>
    </row>
    <row r="66" spans="1:2" x14ac:dyDescent="0.25">
      <c r="A66" s="9" t="s">
        <v>79</v>
      </c>
      <c r="B66" s="62">
        <v>-2.4370095002065262</v>
      </c>
    </row>
    <row r="67" spans="1:2" x14ac:dyDescent="0.25">
      <c r="A67" s="9" t="s">
        <v>80</v>
      </c>
      <c r="B67" s="62">
        <v>-8.6206896551724146</v>
      </c>
    </row>
    <row r="68" spans="1:2" x14ac:dyDescent="0.25">
      <c r="A68" s="9" t="s">
        <v>81</v>
      </c>
      <c r="B68" s="62">
        <v>-2.8469750889679712</v>
      </c>
    </row>
    <row r="69" spans="1:2" x14ac:dyDescent="0.25">
      <c r="A69" s="9" t="s">
        <v>82</v>
      </c>
      <c r="B69" s="62">
        <v>-8.5271317829457356</v>
      </c>
    </row>
    <row r="70" spans="1:2" x14ac:dyDescent="0.25">
      <c r="A70" s="9" t="s">
        <v>83</v>
      </c>
      <c r="B70" s="62">
        <v>-0.16339869281045752</v>
      </c>
    </row>
    <row r="71" spans="1:2" x14ac:dyDescent="0.25">
      <c r="A71" s="9" t="s">
        <v>84</v>
      </c>
      <c r="B71" s="62">
        <v>-2.7946537059538272</v>
      </c>
    </row>
    <row r="72" spans="1:2" x14ac:dyDescent="0.25">
      <c r="A72" s="9" t="s">
        <v>85</v>
      </c>
      <c r="B72" s="62">
        <v>6.0851926977687629</v>
      </c>
    </row>
    <row r="73" spans="1:2" x14ac:dyDescent="0.25">
      <c r="A73" s="9" t="s">
        <v>86</v>
      </c>
      <c r="B73" s="62">
        <v>-15.285451197053407</v>
      </c>
    </row>
    <row r="74" spans="1:2" x14ac:dyDescent="0.25">
      <c r="A74" s="9" t="s">
        <v>87</v>
      </c>
      <c r="B74" s="62">
        <v>-1.1904761904761905</v>
      </c>
    </row>
    <row r="75" spans="1:2" x14ac:dyDescent="0.25">
      <c r="A75" s="9" t="s">
        <v>88</v>
      </c>
      <c r="B75" s="62">
        <v>-5.1162790697674421</v>
      </c>
    </row>
    <row r="76" spans="1:2" x14ac:dyDescent="0.25">
      <c r="A76" s="9" t="s">
        <v>89</v>
      </c>
      <c r="B76" s="62">
        <v>-2.7278363298202111</v>
      </c>
    </row>
    <row r="77" spans="1:2" x14ac:dyDescent="0.25">
      <c r="A77" s="9" t="s">
        <v>90</v>
      </c>
      <c r="B77" s="62">
        <v>-2.4340770791075048</v>
      </c>
    </row>
    <row r="78" spans="1:2" x14ac:dyDescent="0.25">
      <c r="A78" s="9" t="s">
        <v>91</v>
      </c>
      <c r="B78" s="62">
        <v>34.401161797368871</v>
      </c>
    </row>
    <row r="79" spans="1:2" x14ac:dyDescent="0.25">
      <c r="A79" s="9" t="s">
        <v>92</v>
      </c>
      <c r="B79" s="62">
        <v>-6.8017703237829021</v>
      </c>
    </row>
    <row r="80" spans="1:2" x14ac:dyDescent="0.25">
      <c r="A80" s="9" t="s">
        <v>93</v>
      </c>
      <c r="B80" s="62">
        <v>10.962690004606172</v>
      </c>
    </row>
    <row r="81" spans="1:2" x14ac:dyDescent="0.25">
      <c r="A81" s="9" t="s">
        <v>94</v>
      </c>
      <c r="B81" s="62">
        <v>16.874027993779162</v>
      </c>
    </row>
    <row r="82" spans="1:2" x14ac:dyDescent="0.25">
      <c r="A82" s="9" t="s">
        <v>95</v>
      </c>
      <c r="B82" s="62">
        <v>-3.048264182895851</v>
      </c>
    </row>
    <row r="83" spans="1:2" x14ac:dyDescent="0.25">
      <c r="A83" s="9" t="s">
        <v>96</v>
      </c>
      <c r="B83" s="62">
        <v>-8.6096938775510203</v>
      </c>
    </row>
    <row r="84" spans="1:2" x14ac:dyDescent="0.25">
      <c r="A84" s="9" t="s">
        <v>97</v>
      </c>
      <c r="B84" s="62">
        <v>-6.3894523326572017</v>
      </c>
    </row>
    <row r="85" spans="1:2" x14ac:dyDescent="0.25">
      <c r="A85" s="9" t="s">
        <v>98</v>
      </c>
      <c r="B85" s="62">
        <v>-0.9681881051175657</v>
      </c>
    </row>
    <row r="86" spans="1:2" x14ac:dyDescent="0.25">
      <c r="A86" s="9" t="s">
        <v>99</v>
      </c>
      <c r="B86" s="62">
        <v>-4.7702152414194305</v>
      </c>
    </row>
    <row r="87" spans="1:2" x14ac:dyDescent="0.25">
      <c r="A87" s="9" t="s">
        <v>100</v>
      </c>
      <c r="B87" s="62">
        <v>-8.0965147453083119</v>
      </c>
    </row>
    <row r="88" spans="1:2" x14ac:dyDescent="0.25">
      <c r="A88" s="9" t="s">
        <v>101</v>
      </c>
      <c r="B88" s="62">
        <v>-4.0637860082304531</v>
      </c>
    </row>
    <row r="89" spans="1:2" x14ac:dyDescent="0.25">
      <c r="A89" s="9" t="s">
        <v>102</v>
      </c>
      <c r="B89" s="62">
        <v>-6.5809005442850079</v>
      </c>
    </row>
    <row r="90" spans="1:2" x14ac:dyDescent="0.25">
      <c r="A90" s="9" t="s">
        <v>103</v>
      </c>
      <c r="B90" s="62">
        <v>-11.174377224199288</v>
      </c>
    </row>
    <row r="91" spans="1:2" x14ac:dyDescent="0.25">
      <c r="A91" s="9" t="s">
        <v>104</v>
      </c>
      <c r="B91" s="62">
        <v>-6.8728522336769764</v>
      </c>
    </row>
    <row r="92" spans="1:2" x14ac:dyDescent="0.25">
      <c r="A92" s="9" t="s">
        <v>105</v>
      </c>
      <c r="B92" s="62">
        <v>-4.1577060931899643</v>
      </c>
    </row>
    <row r="93" spans="1:2" x14ac:dyDescent="0.25">
      <c r="A93" s="9" t="s">
        <v>106</v>
      </c>
      <c r="B93" s="62">
        <v>0.86655112651646449</v>
      </c>
    </row>
    <row r="94" spans="1:2" x14ac:dyDescent="0.25">
      <c r="A94" s="9" t="s">
        <v>107</v>
      </c>
      <c r="B94" s="62">
        <v>13.343834383438343</v>
      </c>
    </row>
    <row r="95" spans="1:2" x14ac:dyDescent="0.25">
      <c r="A95" s="9" t="s">
        <v>108</v>
      </c>
      <c r="B95" s="62">
        <v>25.344992485312201</v>
      </c>
    </row>
    <row r="96" spans="1:2" x14ac:dyDescent="0.25">
      <c r="A96" s="9" t="s">
        <v>109</v>
      </c>
      <c r="B96" s="62">
        <v>21.154278014821468</v>
      </c>
    </row>
    <row r="97" spans="1:2" x14ac:dyDescent="0.25">
      <c r="A97" s="9" t="s">
        <v>110</v>
      </c>
      <c r="B97" s="62">
        <v>20.241691842900302</v>
      </c>
    </row>
    <row r="98" spans="1:2" x14ac:dyDescent="0.25">
      <c r="A98" s="9" t="s">
        <v>111</v>
      </c>
      <c r="B98" s="62">
        <v>13.759634598915216</v>
      </c>
    </row>
    <row r="99" spans="1:2" x14ac:dyDescent="0.25">
      <c r="B99" s="64"/>
    </row>
  </sheetData>
  <mergeCells count="2">
    <mergeCell ref="D18:K18"/>
    <mergeCell ref="D19:K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selection activeCell="D21" sqref="D21"/>
    </sheetView>
  </sheetViews>
  <sheetFormatPr baseColWidth="10" defaultRowHeight="15" x14ac:dyDescent="0.25"/>
  <cols>
    <col min="1" max="1" width="15.28515625" style="47" customWidth="1"/>
    <col min="2" max="2" width="17.5703125" style="47" customWidth="1"/>
    <col min="3" max="16384" width="11.42578125" style="47"/>
  </cols>
  <sheetData>
    <row r="1" spans="1:5" x14ac:dyDescent="0.25">
      <c r="A1" s="55" t="s">
        <v>159</v>
      </c>
    </row>
    <row r="3" spans="1:5" s="59" customFormat="1" x14ac:dyDescent="0.25">
      <c r="A3" s="58" t="s">
        <v>112</v>
      </c>
      <c r="B3" s="31" t="s">
        <v>142</v>
      </c>
      <c r="E3" s="59" t="s">
        <v>170</v>
      </c>
    </row>
    <row r="4" spans="1:5" x14ac:dyDescent="0.25">
      <c r="A4" s="9" t="s">
        <v>17</v>
      </c>
      <c r="B4" s="60">
        <v>0.30120481927710846</v>
      </c>
    </row>
    <row r="5" spans="1:5" x14ac:dyDescent="0.25">
      <c r="A5" s="9" t="s">
        <v>18</v>
      </c>
      <c r="B5" s="60">
        <v>9.8484848484848477</v>
      </c>
    </row>
    <row r="6" spans="1:5" x14ac:dyDescent="0.25">
      <c r="A6" s="9" t="s">
        <v>19</v>
      </c>
      <c r="B6" s="60">
        <v>19.721871049304678</v>
      </c>
    </row>
    <row r="7" spans="1:5" x14ac:dyDescent="0.25">
      <c r="A7" s="9" t="s">
        <v>20</v>
      </c>
      <c r="B7" s="60">
        <v>18.257261410788381</v>
      </c>
    </row>
    <row r="8" spans="1:5" x14ac:dyDescent="0.25">
      <c r="A8" s="9" t="s">
        <v>21</v>
      </c>
      <c r="B8" s="60">
        <v>14.701601164483261</v>
      </c>
    </row>
    <row r="9" spans="1:5" x14ac:dyDescent="0.25">
      <c r="A9" s="9" t="s">
        <v>22</v>
      </c>
      <c r="B9" s="60">
        <v>-5.2535496957403653</v>
      </c>
    </row>
    <row r="10" spans="1:5" x14ac:dyDescent="0.25">
      <c r="A10" s="9" t="s">
        <v>23</v>
      </c>
      <c r="B10" s="60">
        <v>8.0896686159844045</v>
      </c>
    </row>
    <row r="11" spans="1:5" x14ac:dyDescent="0.25">
      <c r="A11" s="9" t="s">
        <v>24</v>
      </c>
      <c r="B11" s="60">
        <v>6.192660550458716</v>
      </c>
    </row>
    <row r="12" spans="1:5" x14ac:dyDescent="0.25">
      <c r="A12" s="9" t="s">
        <v>25</v>
      </c>
      <c r="B12" s="60">
        <v>17.379679144385026</v>
      </c>
    </row>
    <row r="13" spans="1:5" x14ac:dyDescent="0.25">
      <c r="A13" s="9" t="s">
        <v>26</v>
      </c>
      <c r="B13" s="60">
        <v>26.949541284403672</v>
      </c>
    </row>
    <row r="14" spans="1:5" x14ac:dyDescent="0.25">
      <c r="A14" s="9" t="s">
        <v>27</v>
      </c>
      <c r="B14" s="60">
        <v>10.369206598586016</v>
      </c>
    </row>
    <row r="15" spans="1:5" x14ac:dyDescent="0.25">
      <c r="A15" s="9" t="s">
        <v>28</v>
      </c>
      <c r="B15" s="60">
        <v>8.9898989898989896</v>
      </c>
    </row>
    <row r="16" spans="1:5" x14ac:dyDescent="0.25">
      <c r="A16" s="9" t="s">
        <v>29</v>
      </c>
      <c r="B16" s="60">
        <v>3.4899953466728708</v>
      </c>
    </row>
    <row r="17" spans="1:11" x14ac:dyDescent="0.25">
      <c r="A17" s="9" t="s">
        <v>30</v>
      </c>
      <c r="B17" s="60">
        <v>13.056013179571663</v>
      </c>
    </row>
    <row r="18" spans="1:11" x14ac:dyDescent="0.25">
      <c r="A18" s="9" t="s">
        <v>31</v>
      </c>
      <c r="B18" s="60">
        <v>15.421686746987953</v>
      </c>
    </row>
    <row r="19" spans="1:11" ht="46.5" customHeight="1" x14ac:dyDescent="0.25">
      <c r="A19" s="9" t="s">
        <v>32</v>
      </c>
      <c r="B19" s="60">
        <v>10.151006711409396</v>
      </c>
      <c r="D19" s="75" t="s">
        <v>167</v>
      </c>
      <c r="E19" s="75"/>
      <c r="F19" s="75"/>
      <c r="G19" s="75"/>
      <c r="H19" s="75"/>
      <c r="I19" s="75"/>
      <c r="J19" s="75"/>
      <c r="K19" s="75"/>
    </row>
    <row r="20" spans="1:11" ht="37.5" customHeight="1" x14ac:dyDescent="0.25">
      <c r="A20" s="9" t="s">
        <v>33</v>
      </c>
      <c r="B20" s="60">
        <v>9.2225835057641152</v>
      </c>
      <c r="D20" s="76" t="s">
        <v>166</v>
      </c>
      <c r="E20" s="76"/>
      <c r="F20" s="76"/>
      <c r="G20" s="76"/>
      <c r="H20" s="76"/>
      <c r="I20" s="76"/>
      <c r="J20" s="76"/>
      <c r="K20" s="76"/>
    </row>
    <row r="21" spans="1:11" x14ac:dyDescent="0.25">
      <c r="A21" s="9" t="s">
        <v>34</v>
      </c>
      <c r="B21" s="60">
        <v>-1.3270142180094786</v>
      </c>
      <c r="D21" s="61" t="s">
        <v>180</v>
      </c>
      <c r="E21" s="49"/>
      <c r="F21" s="49"/>
      <c r="G21" s="49"/>
      <c r="H21" s="49"/>
      <c r="I21" s="49"/>
      <c r="J21" s="49"/>
      <c r="K21" s="49"/>
    </row>
    <row r="22" spans="1:11" x14ac:dyDescent="0.25">
      <c r="A22" s="9" t="s">
        <v>35</v>
      </c>
      <c r="B22" s="60">
        <v>12.222222222222221</v>
      </c>
    </row>
    <row r="23" spans="1:11" x14ac:dyDescent="0.25">
      <c r="A23" s="9" t="s">
        <v>36</v>
      </c>
      <c r="B23" s="60">
        <v>-6.2158469945355188</v>
      </c>
    </row>
    <row r="24" spans="1:11" x14ac:dyDescent="0.25">
      <c r="A24" s="9" t="s">
        <v>37</v>
      </c>
      <c r="B24" s="60">
        <v>4.1299303944315549</v>
      </c>
    </row>
    <row r="25" spans="1:11" x14ac:dyDescent="0.25">
      <c r="A25" s="9" t="s">
        <v>38</v>
      </c>
      <c r="B25" s="60">
        <v>17.740511915269195</v>
      </c>
    </row>
    <row r="26" spans="1:11" x14ac:dyDescent="0.25">
      <c r="A26" s="9" t="s">
        <v>39</v>
      </c>
      <c r="B26" s="60">
        <v>14.022140221402212</v>
      </c>
    </row>
    <row r="27" spans="1:11" x14ac:dyDescent="0.25">
      <c r="A27" s="9" t="s">
        <v>40</v>
      </c>
      <c r="B27" s="60">
        <v>20.724191063174114</v>
      </c>
    </row>
    <row r="28" spans="1:11" x14ac:dyDescent="0.25">
      <c r="A28" s="9" t="s">
        <v>41</v>
      </c>
      <c r="B28" s="60">
        <v>0.23809523809523811</v>
      </c>
    </row>
    <row r="29" spans="1:11" x14ac:dyDescent="0.25">
      <c r="A29" s="9" t="s">
        <v>42</v>
      </c>
      <c r="B29" s="60">
        <v>6.6806943713834821</v>
      </c>
    </row>
    <row r="30" spans="1:11" x14ac:dyDescent="0.25">
      <c r="A30" s="9" t="s">
        <v>43</v>
      </c>
      <c r="B30" s="60">
        <v>5.4954954954954953</v>
      </c>
    </row>
    <row r="31" spans="1:11" x14ac:dyDescent="0.25">
      <c r="A31" s="9" t="s">
        <v>44</v>
      </c>
      <c r="B31" s="60">
        <v>10.853530031612223</v>
      </c>
    </row>
    <row r="32" spans="1:11" x14ac:dyDescent="0.25">
      <c r="A32" s="9" t="s">
        <v>45</v>
      </c>
      <c r="B32" s="60">
        <v>15.353300378016865</v>
      </c>
    </row>
    <row r="33" spans="1:2" x14ac:dyDescent="0.25">
      <c r="A33" s="9" t="s">
        <v>46</v>
      </c>
      <c r="B33" s="60">
        <v>15.051903114186851</v>
      </c>
    </row>
    <row r="34" spans="1:2" x14ac:dyDescent="0.25">
      <c r="A34" s="9" t="s">
        <v>47</v>
      </c>
      <c r="B34" s="60">
        <v>-11.166110279728329</v>
      </c>
    </row>
    <row r="35" spans="1:2" x14ac:dyDescent="0.25">
      <c r="A35" s="9" t="s">
        <v>48</v>
      </c>
      <c r="B35" s="60">
        <v>5.0467289719626169</v>
      </c>
    </row>
    <row r="36" spans="1:2" x14ac:dyDescent="0.25">
      <c r="A36" s="9" t="s">
        <v>49</v>
      </c>
      <c r="B36" s="60">
        <v>2.8822903569010543</v>
      </c>
    </row>
    <row r="37" spans="1:2" x14ac:dyDescent="0.25">
      <c r="A37" s="9" t="s">
        <v>50</v>
      </c>
      <c r="B37" s="60">
        <v>1.8932874354561102</v>
      </c>
    </row>
    <row r="38" spans="1:2" x14ac:dyDescent="0.25">
      <c r="A38" s="9" t="s">
        <v>51</v>
      </c>
      <c r="B38" s="60">
        <v>6.9187870338096893</v>
      </c>
    </row>
    <row r="39" spans="1:2" x14ac:dyDescent="0.25">
      <c r="A39" s="9" t="s">
        <v>52</v>
      </c>
      <c r="B39" s="60">
        <v>0.64724919093851141</v>
      </c>
    </row>
    <row r="40" spans="1:2" x14ac:dyDescent="0.25">
      <c r="A40" s="9" t="s">
        <v>53</v>
      </c>
      <c r="B40" s="60">
        <v>10.427226647356989</v>
      </c>
    </row>
    <row r="41" spans="1:2" x14ac:dyDescent="0.25">
      <c r="A41" s="9" t="s">
        <v>54</v>
      </c>
      <c r="B41" s="60">
        <v>4.4966785896780781</v>
      </c>
    </row>
    <row r="42" spans="1:2" x14ac:dyDescent="0.25">
      <c r="A42" s="9" t="s">
        <v>55</v>
      </c>
      <c r="B42" s="60">
        <v>9.3354430379746827</v>
      </c>
    </row>
    <row r="43" spans="1:2" x14ac:dyDescent="0.25">
      <c r="A43" s="9" t="s">
        <v>56</v>
      </c>
      <c r="B43" s="60">
        <v>15.95351294241944</v>
      </c>
    </row>
    <row r="44" spans="1:2" x14ac:dyDescent="0.25">
      <c r="A44" s="9" t="s">
        <v>57</v>
      </c>
      <c r="B44" s="60">
        <v>20.894071914480079</v>
      </c>
    </row>
    <row r="45" spans="1:2" x14ac:dyDescent="0.25">
      <c r="A45" s="9" t="s">
        <v>58</v>
      </c>
      <c r="B45" s="60">
        <v>7.7436582109479302</v>
      </c>
    </row>
    <row r="46" spans="1:2" x14ac:dyDescent="0.25">
      <c r="A46" s="9" t="s">
        <v>59</v>
      </c>
      <c r="B46" s="60">
        <v>19.068736141906871</v>
      </c>
    </row>
    <row r="47" spans="1:2" x14ac:dyDescent="0.25">
      <c r="A47" s="9" t="s">
        <v>60</v>
      </c>
      <c r="B47" s="60">
        <v>-1.883922302831734</v>
      </c>
    </row>
    <row r="48" spans="1:2" x14ac:dyDescent="0.25">
      <c r="A48" s="9" t="s">
        <v>61</v>
      </c>
      <c r="B48" s="60">
        <v>9.2613423322084731</v>
      </c>
    </row>
    <row r="49" spans="1:2" x14ac:dyDescent="0.25">
      <c r="A49" s="9" t="s">
        <v>62</v>
      </c>
      <c r="B49" s="60">
        <v>10.194174757281553</v>
      </c>
    </row>
    <row r="50" spans="1:2" x14ac:dyDescent="0.25">
      <c r="A50" s="9" t="s">
        <v>63</v>
      </c>
      <c r="B50" s="60">
        <v>-0.33003300330033003</v>
      </c>
    </row>
    <row r="51" spans="1:2" x14ac:dyDescent="0.25">
      <c r="A51" s="9" t="s">
        <v>64</v>
      </c>
      <c r="B51" s="60">
        <v>39.9</v>
      </c>
    </row>
    <row r="52" spans="1:2" x14ac:dyDescent="0.25">
      <c r="A52" s="9" t="s">
        <v>65</v>
      </c>
      <c r="B52" s="60">
        <v>12.695035460992907</v>
      </c>
    </row>
    <row r="53" spans="1:2" x14ac:dyDescent="0.25">
      <c r="A53" s="9" t="s">
        <v>66</v>
      </c>
      <c r="B53" s="60">
        <v>15.568862275449103</v>
      </c>
    </row>
    <row r="54" spans="1:2" x14ac:dyDescent="0.25">
      <c r="A54" s="9" t="s">
        <v>67</v>
      </c>
      <c r="B54" s="60">
        <v>8.1995412844036686</v>
      </c>
    </row>
    <row r="55" spans="1:2" x14ac:dyDescent="0.25">
      <c r="A55" s="9" t="s">
        <v>68</v>
      </c>
      <c r="B55" s="60">
        <v>2.3936170212765959</v>
      </c>
    </row>
    <row r="56" spans="1:2" x14ac:dyDescent="0.25">
      <c r="A56" s="9" t="s">
        <v>69</v>
      </c>
      <c r="B56" s="60">
        <v>4.517453798767967</v>
      </c>
    </row>
    <row r="57" spans="1:2" x14ac:dyDescent="0.25">
      <c r="A57" s="9" t="s">
        <v>70</v>
      </c>
      <c r="B57" s="60">
        <v>6.1197041022192336</v>
      </c>
    </row>
    <row r="58" spans="1:2" x14ac:dyDescent="0.25">
      <c r="A58" s="9" t="s">
        <v>71</v>
      </c>
      <c r="B58" s="60">
        <v>-0.35714285714285715</v>
      </c>
    </row>
    <row r="59" spans="1:2" x14ac:dyDescent="0.25">
      <c r="A59" s="9" t="s">
        <v>72</v>
      </c>
      <c r="B59" s="60">
        <v>11.442500716948667</v>
      </c>
    </row>
    <row r="60" spans="1:2" x14ac:dyDescent="0.25">
      <c r="A60" s="9" t="s">
        <v>73</v>
      </c>
      <c r="B60" s="60">
        <v>4.7970479704797047</v>
      </c>
    </row>
    <row r="61" spans="1:2" x14ac:dyDescent="0.25">
      <c r="A61" s="9" t="s">
        <v>74</v>
      </c>
      <c r="B61" s="60">
        <v>25.812619502868067</v>
      </c>
    </row>
    <row r="62" spans="1:2" x14ac:dyDescent="0.25">
      <c r="A62" s="9" t="s">
        <v>75</v>
      </c>
      <c r="B62" s="60">
        <v>6.6523220369374219</v>
      </c>
    </row>
    <row r="63" spans="1:2" x14ac:dyDescent="0.25">
      <c r="A63" s="9" t="s">
        <v>76</v>
      </c>
      <c r="B63" s="60">
        <v>-6.0562364816149961</v>
      </c>
    </row>
    <row r="64" spans="1:2" x14ac:dyDescent="0.25">
      <c r="A64" s="9" t="s">
        <v>77</v>
      </c>
      <c r="B64" s="60">
        <v>30.134932533733132</v>
      </c>
    </row>
    <row r="65" spans="1:2" x14ac:dyDescent="0.25">
      <c r="A65" s="9" t="s">
        <v>78</v>
      </c>
      <c r="B65" s="60">
        <v>16.567406605305901</v>
      </c>
    </row>
    <row r="66" spans="1:2" x14ac:dyDescent="0.25">
      <c r="A66" s="9" t="s">
        <v>79</v>
      </c>
      <c r="B66" s="60">
        <v>4.176227627351996</v>
      </c>
    </row>
    <row r="67" spans="1:2" x14ac:dyDescent="0.25">
      <c r="A67" s="9" t="s">
        <v>80</v>
      </c>
      <c r="B67" s="60">
        <v>10.864416814683246</v>
      </c>
    </row>
    <row r="68" spans="1:2" x14ac:dyDescent="0.25">
      <c r="A68" s="9" t="s">
        <v>81</v>
      </c>
      <c r="B68" s="60">
        <v>8.827238335435057</v>
      </c>
    </row>
    <row r="69" spans="1:2" x14ac:dyDescent="0.25">
      <c r="A69" s="9" t="s">
        <v>82</v>
      </c>
      <c r="B69" s="60">
        <v>12.993421052631579</v>
      </c>
    </row>
    <row r="70" spans="1:2" x14ac:dyDescent="0.25">
      <c r="A70" s="9" t="s">
        <v>83</v>
      </c>
      <c r="B70" s="60">
        <v>2.8890347997373604</v>
      </c>
    </row>
    <row r="71" spans="1:2" x14ac:dyDescent="0.25">
      <c r="A71" s="9" t="s">
        <v>84</v>
      </c>
      <c r="B71" s="60">
        <v>-0.78909612625538017</v>
      </c>
    </row>
    <row r="72" spans="1:2" x14ac:dyDescent="0.25">
      <c r="A72" s="9" t="s">
        <v>85</v>
      </c>
      <c r="B72" s="60">
        <v>-0.8709348651904012</v>
      </c>
    </row>
    <row r="73" spans="1:2" x14ac:dyDescent="0.25">
      <c r="A73" s="9" t="s">
        <v>86</v>
      </c>
      <c r="B73" s="60">
        <v>9.7701149425287355</v>
      </c>
    </row>
    <row r="74" spans="1:2" x14ac:dyDescent="0.25">
      <c r="A74" s="9" t="s">
        <v>87</v>
      </c>
      <c r="B74" s="60">
        <v>10.792349726775956</v>
      </c>
    </row>
    <row r="75" spans="1:2" x14ac:dyDescent="0.25">
      <c r="A75" s="9" t="s">
        <v>88</v>
      </c>
      <c r="B75" s="60">
        <v>8.8912694161756836</v>
      </c>
    </row>
    <row r="76" spans="1:2" x14ac:dyDescent="0.25">
      <c r="A76" s="9" t="s">
        <v>89</v>
      </c>
      <c r="B76" s="60">
        <v>0.241196333815726</v>
      </c>
    </row>
    <row r="77" spans="1:2" x14ac:dyDescent="0.25">
      <c r="A77" s="9" t="s">
        <v>90</v>
      </c>
      <c r="B77" s="60">
        <v>1.8886198547215496</v>
      </c>
    </row>
    <row r="78" spans="1:2" x14ac:dyDescent="0.25">
      <c r="A78" s="9" t="s">
        <v>91</v>
      </c>
      <c r="B78" s="60">
        <v>-11.673930127884546</v>
      </c>
    </row>
    <row r="79" spans="1:2" x14ac:dyDescent="0.25">
      <c r="A79" s="9" t="s">
        <v>92</v>
      </c>
      <c r="B79" s="60">
        <v>13.38954468802698</v>
      </c>
    </row>
    <row r="80" spans="1:2" x14ac:dyDescent="0.25">
      <c r="A80" s="9" t="s">
        <v>93</v>
      </c>
      <c r="B80" s="60">
        <v>-19.620689655172413</v>
      </c>
    </row>
    <row r="81" spans="1:2" x14ac:dyDescent="0.25">
      <c r="A81" s="9" t="s">
        <v>94</v>
      </c>
      <c r="B81" s="60">
        <v>-17.867666755960354</v>
      </c>
    </row>
    <row r="82" spans="1:2" x14ac:dyDescent="0.25">
      <c r="A82" s="9" t="s">
        <v>95</v>
      </c>
      <c r="B82" s="60">
        <v>13.047285464098074</v>
      </c>
    </row>
    <row r="83" spans="1:2" x14ac:dyDescent="0.25">
      <c r="A83" s="9" t="s">
        <v>96</v>
      </c>
      <c r="B83" s="60">
        <v>11.567877629063098</v>
      </c>
    </row>
    <row r="84" spans="1:2" x14ac:dyDescent="0.25">
      <c r="A84" s="9" t="s">
        <v>97</v>
      </c>
      <c r="B84" s="60">
        <v>8.9353612167300387</v>
      </c>
    </row>
    <row r="85" spans="1:2" x14ac:dyDescent="0.25">
      <c r="A85" s="9" t="s">
        <v>98</v>
      </c>
      <c r="B85" s="60">
        <v>1.7500000000000002</v>
      </c>
    </row>
    <row r="86" spans="1:2" x14ac:dyDescent="0.25">
      <c r="A86" s="9" t="s">
        <v>99</v>
      </c>
      <c r="B86" s="60">
        <v>10.362047440699126</v>
      </c>
    </row>
    <row r="87" spans="1:2" x14ac:dyDescent="0.25">
      <c r="A87" s="9" t="s">
        <v>100</v>
      </c>
      <c r="B87" s="60">
        <v>12.573568753344034</v>
      </c>
    </row>
    <row r="88" spans="1:2" x14ac:dyDescent="0.25">
      <c r="A88" s="9" t="s">
        <v>101</v>
      </c>
      <c r="B88" s="60">
        <v>9.7870879120879124</v>
      </c>
    </row>
    <row r="89" spans="1:2" x14ac:dyDescent="0.25">
      <c r="A89" s="9" t="s">
        <v>102</v>
      </c>
      <c r="B89" s="60">
        <v>8.5637221847606213</v>
      </c>
    </row>
    <row r="90" spans="1:2" x14ac:dyDescent="0.25">
      <c r="A90" s="9" t="s">
        <v>103</v>
      </c>
      <c r="B90" s="60">
        <v>20.387359836901119</v>
      </c>
    </row>
    <row r="91" spans="1:2" x14ac:dyDescent="0.25">
      <c r="A91" s="9" t="s">
        <v>104</v>
      </c>
      <c r="B91" s="60">
        <v>11.747430249632892</v>
      </c>
    </row>
    <row r="92" spans="1:2" x14ac:dyDescent="0.25">
      <c r="A92" s="9" t="s">
        <v>105</v>
      </c>
      <c r="B92" s="60">
        <v>19.366852886405958</v>
      </c>
    </row>
    <row r="93" spans="1:2" x14ac:dyDescent="0.25">
      <c r="A93" s="9" t="s">
        <v>106</v>
      </c>
      <c r="B93" s="60">
        <v>-10.569105691056912</v>
      </c>
    </row>
    <row r="94" spans="1:2" x14ac:dyDescent="0.25">
      <c r="A94" s="9" t="s">
        <v>107</v>
      </c>
      <c r="B94" s="60">
        <v>-14.608985024958402</v>
      </c>
    </row>
    <row r="95" spans="1:2" x14ac:dyDescent="0.25">
      <c r="A95" s="9" t="s">
        <v>108</v>
      </c>
      <c r="B95" s="60">
        <v>-13.749286122215876</v>
      </c>
    </row>
    <row r="96" spans="1:2" x14ac:dyDescent="0.25">
      <c r="A96" s="9" t="s">
        <v>109</v>
      </c>
      <c r="B96" s="60">
        <v>-15.575741383916645</v>
      </c>
    </row>
    <row r="97" spans="1:2" x14ac:dyDescent="0.25">
      <c r="A97" s="9" t="s">
        <v>110</v>
      </c>
      <c r="B97" s="60">
        <v>-17.249298290380199</v>
      </c>
    </row>
    <row r="98" spans="1:2" x14ac:dyDescent="0.25">
      <c r="A98" s="9" t="s">
        <v>111</v>
      </c>
      <c r="B98" s="60">
        <v>-18.69639794168096</v>
      </c>
    </row>
  </sheetData>
  <mergeCells count="2">
    <mergeCell ref="D19:K19"/>
    <mergeCell ref="D20:K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E25" sqref="E25"/>
    </sheetView>
  </sheetViews>
  <sheetFormatPr baseColWidth="10" defaultRowHeight="15" x14ac:dyDescent="0.25"/>
  <cols>
    <col min="1" max="1" width="11.42578125" style="47"/>
    <col min="2" max="2" width="14.85546875" style="47" customWidth="1"/>
    <col min="3" max="3" width="16.42578125" style="47" customWidth="1"/>
    <col min="4" max="5" width="16.140625" style="47" customWidth="1"/>
    <col min="6" max="6" width="23.140625" style="47" customWidth="1"/>
    <col min="7" max="7" width="16.140625" style="47" customWidth="1"/>
    <col min="8" max="16384" width="11.42578125" style="47"/>
  </cols>
  <sheetData>
    <row r="1" spans="1:14" x14ac:dyDescent="0.25">
      <c r="A1" s="55" t="s">
        <v>160</v>
      </c>
    </row>
    <row r="2" spans="1:14" x14ac:dyDescent="0.25">
      <c r="N2" s="47" t="s">
        <v>176</v>
      </c>
    </row>
    <row r="3" spans="1:14" ht="46.5" customHeight="1" x14ac:dyDescent="0.25">
      <c r="B3" s="31" t="s">
        <v>112</v>
      </c>
      <c r="C3" s="31" t="s">
        <v>116</v>
      </c>
      <c r="D3" s="31" t="s">
        <v>117</v>
      </c>
      <c r="E3" s="31" t="s">
        <v>118</v>
      </c>
      <c r="F3" s="31" t="s">
        <v>142</v>
      </c>
    </row>
    <row r="4" spans="1:14" x14ac:dyDescent="0.25">
      <c r="B4" s="56" t="s">
        <v>91</v>
      </c>
      <c r="C4" s="33">
        <v>11706</v>
      </c>
      <c r="D4" s="33">
        <v>15733</v>
      </c>
      <c r="E4" s="33">
        <f>1000*ROUND((D4-C4)/1000,1)</f>
        <v>4000</v>
      </c>
      <c r="F4" s="37">
        <f t="shared" ref="F4:F11" si="0">D4/C4-1</f>
        <v>0.34401161797368873</v>
      </c>
    </row>
    <row r="5" spans="1:14" x14ac:dyDescent="0.25">
      <c r="B5" s="56" t="s">
        <v>93</v>
      </c>
      <c r="C5" s="33">
        <v>4342</v>
      </c>
      <c r="D5" s="33">
        <v>4818</v>
      </c>
      <c r="E5" s="33">
        <f t="shared" ref="E5:E6" si="1">1000*ROUND((D5-C5)/1000,1)</f>
        <v>500</v>
      </c>
      <c r="F5" s="37">
        <f t="shared" si="0"/>
        <v>0.10962690004606168</v>
      </c>
    </row>
    <row r="6" spans="1:14" x14ac:dyDescent="0.25">
      <c r="B6" s="56">
        <v>78</v>
      </c>
      <c r="C6" s="33">
        <v>5144</v>
      </c>
      <c r="D6" s="33">
        <v>6012</v>
      </c>
      <c r="E6" s="33">
        <f t="shared" si="1"/>
        <v>900</v>
      </c>
      <c r="F6" s="37">
        <f t="shared" si="0"/>
        <v>0.1687402799377915</v>
      </c>
    </row>
    <row r="7" spans="1:14" x14ac:dyDescent="0.25">
      <c r="B7" s="56" t="s">
        <v>107</v>
      </c>
      <c r="C7" s="33">
        <v>4444</v>
      </c>
      <c r="D7" s="33">
        <v>5037</v>
      </c>
      <c r="E7" s="33">
        <v>600</v>
      </c>
      <c r="F7" s="37">
        <f t="shared" si="0"/>
        <v>0.13343834383438336</v>
      </c>
    </row>
    <row r="8" spans="1:14" x14ac:dyDescent="0.25">
      <c r="B8" s="56" t="s">
        <v>108</v>
      </c>
      <c r="C8" s="33">
        <v>7319</v>
      </c>
      <c r="D8" s="33">
        <v>9174</v>
      </c>
      <c r="E8" s="33">
        <v>1900</v>
      </c>
      <c r="F8" s="37">
        <f t="shared" si="0"/>
        <v>0.25344992485312212</v>
      </c>
    </row>
    <row r="9" spans="1:14" x14ac:dyDescent="0.25">
      <c r="B9" s="56" t="s">
        <v>109</v>
      </c>
      <c r="C9" s="33">
        <v>4453</v>
      </c>
      <c r="D9" s="33">
        <v>5395</v>
      </c>
      <c r="E9" s="33">
        <v>900</v>
      </c>
      <c r="F9" s="37">
        <f t="shared" si="0"/>
        <v>0.21154278014821459</v>
      </c>
    </row>
    <row r="10" spans="1:14" x14ac:dyDescent="0.25">
      <c r="B10" s="56" t="s">
        <v>110</v>
      </c>
      <c r="C10" s="33">
        <v>4634</v>
      </c>
      <c r="D10" s="33">
        <v>5572</v>
      </c>
      <c r="E10" s="33">
        <v>900</v>
      </c>
      <c r="F10" s="37">
        <f t="shared" si="0"/>
        <v>0.202416918429003</v>
      </c>
    </row>
    <row r="11" spans="1:14" x14ac:dyDescent="0.25">
      <c r="B11" s="56" t="s">
        <v>111</v>
      </c>
      <c r="C11" s="33">
        <v>3503</v>
      </c>
      <c r="D11" s="33">
        <v>3985</v>
      </c>
      <c r="E11" s="33">
        <v>500</v>
      </c>
      <c r="F11" s="37">
        <f t="shared" si="0"/>
        <v>0.13759634598915205</v>
      </c>
    </row>
    <row r="17" spans="8:15" ht="16.5" customHeight="1" x14ac:dyDescent="0.25"/>
    <row r="18" spans="8:15" ht="63" customHeight="1" x14ac:dyDescent="0.25">
      <c r="H18" s="73" t="s">
        <v>163</v>
      </c>
      <c r="I18" s="73"/>
      <c r="J18" s="73"/>
      <c r="K18" s="73"/>
      <c r="L18" s="73"/>
      <c r="M18" s="73"/>
      <c r="N18" s="73"/>
      <c r="O18" s="73"/>
    </row>
    <row r="19" spans="8:15" ht="36" customHeight="1" x14ac:dyDescent="0.25">
      <c r="H19" s="74" t="s">
        <v>164</v>
      </c>
      <c r="I19" s="74"/>
      <c r="J19" s="74"/>
      <c r="K19" s="74"/>
      <c r="L19" s="74"/>
      <c r="M19" s="74"/>
      <c r="N19" s="74"/>
      <c r="O19" s="74"/>
    </row>
    <row r="20" spans="8:15" ht="23.25" customHeight="1" x14ac:dyDescent="0.25">
      <c r="H20" s="57" t="s">
        <v>181</v>
      </c>
      <c r="I20" s="49"/>
      <c r="J20" s="49"/>
      <c r="K20" s="49"/>
      <c r="L20" s="49"/>
      <c r="M20" s="49"/>
      <c r="N20" s="49"/>
      <c r="O20" s="49"/>
    </row>
    <row r="21" spans="8:15" ht="32.25" customHeight="1" x14ac:dyDescent="0.25"/>
  </sheetData>
  <mergeCells count="2">
    <mergeCell ref="H19:O19"/>
    <mergeCell ref="H18:O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I21" sqref="I21"/>
    </sheetView>
  </sheetViews>
  <sheetFormatPr baseColWidth="10" defaultRowHeight="15" x14ac:dyDescent="0.25"/>
  <cols>
    <col min="1" max="1" width="11.42578125" style="47"/>
    <col min="2" max="2" width="13.7109375" style="47" customWidth="1"/>
    <col min="3" max="3" width="16" style="47" customWidth="1"/>
    <col min="4" max="4" width="17" style="47" customWidth="1"/>
    <col min="5" max="5" width="15.5703125" style="47" customWidth="1"/>
    <col min="6" max="6" width="23.7109375" style="47" customWidth="1"/>
    <col min="7" max="16384" width="11.42578125" style="47"/>
  </cols>
  <sheetData>
    <row r="1" spans="1:15" x14ac:dyDescent="0.25">
      <c r="A1" s="55" t="s">
        <v>161</v>
      </c>
    </row>
    <row r="2" spans="1:15" x14ac:dyDescent="0.25">
      <c r="O2" s="47" t="s">
        <v>176</v>
      </c>
    </row>
    <row r="3" spans="1:15" ht="46.5" customHeight="1" x14ac:dyDescent="0.25">
      <c r="B3" s="31" t="s">
        <v>112</v>
      </c>
      <c r="C3" s="31" t="s">
        <v>116</v>
      </c>
      <c r="D3" s="31" t="s">
        <v>117</v>
      </c>
      <c r="E3" s="31" t="s">
        <v>118</v>
      </c>
      <c r="F3" s="31" t="s">
        <v>142</v>
      </c>
    </row>
    <row r="4" spans="1:15" x14ac:dyDescent="0.25">
      <c r="B4" s="56" t="s">
        <v>91</v>
      </c>
      <c r="C4" s="56">
        <v>13997</v>
      </c>
      <c r="D4" s="56">
        <v>12363</v>
      </c>
      <c r="E4" s="56">
        <v>-1600</v>
      </c>
      <c r="F4" s="38">
        <f t="shared" ref="F4:F11" si="0">D4/C4-1</f>
        <v>-0.11673930127884546</v>
      </c>
    </row>
    <row r="5" spans="1:15" x14ac:dyDescent="0.25">
      <c r="B5" s="56" t="s">
        <v>93</v>
      </c>
      <c r="C5" s="56">
        <v>2900</v>
      </c>
      <c r="D5" s="56">
        <v>2331</v>
      </c>
      <c r="E5" s="56">
        <v>-600</v>
      </c>
      <c r="F5" s="38">
        <f t="shared" si="0"/>
        <v>-0.19620689655172419</v>
      </c>
    </row>
    <row r="6" spans="1:15" x14ac:dyDescent="0.25">
      <c r="B6" s="56" t="s">
        <v>94</v>
      </c>
      <c r="C6" s="56">
        <v>3733</v>
      </c>
      <c r="D6" s="56">
        <v>3066</v>
      </c>
      <c r="E6" s="56">
        <v>-700</v>
      </c>
      <c r="F6" s="38">
        <f t="shared" si="0"/>
        <v>-0.17867666755960354</v>
      </c>
    </row>
    <row r="7" spans="1:15" x14ac:dyDescent="0.25">
      <c r="B7" s="56" t="s">
        <v>107</v>
      </c>
      <c r="C7" s="56">
        <v>3005</v>
      </c>
      <c r="D7" s="56">
        <v>2566</v>
      </c>
      <c r="E7" s="56">
        <v>-400</v>
      </c>
      <c r="F7" s="38">
        <f t="shared" si="0"/>
        <v>-0.14608985024958399</v>
      </c>
    </row>
    <row r="8" spans="1:15" x14ac:dyDescent="0.25">
      <c r="B8" s="56" t="s">
        <v>108</v>
      </c>
      <c r="C8" s="56">
        <v>7004</v>
      </c>
      <c r="D8" s="56">
        <v>6041</v>
      </c>
      <c r="E8" s="56">
        <v>-1000</v>
      </c>
      <c r="F8" s="38">
        <f t="shared" si="0"/>
        <v>-0.13749286122215876</v>
      </c>
    </row>
    <row r="9" spans="1:15" x14ac:dyDescent="0.25">
      <c r="B9" s="56" t="s">
        <v>109</v>
      </c>
      <c r="C9" s="56">
        <v>3743</v>
      </c>
      <c r="D9" s="56">
        <v>3160</v>
      </c>
      <c r="E9" s="56">
        <v>-600</v>
      </c>
      <c r="F9" s="38">
        <f t="shared" si="0"/>
        <v>-0.15575741383916641</v>
      </c>
    </row>
    <row r="10" spans="1:15" x14ac:dyDescent="0.25">
      <c r="B10" s="56" t="s">
        <v>110</v>
      </c>
      <c r="C10" s="56">
        <v>3919</v>
      </c>
      <c r="D10" s="56">
        <v>3243</v>
      </c>
      <c r="E10" s="56">
        <v>-700</v>
      </c>
      <c r="F10" s="38">
        <f t="shared" si="0"/>
        <v>-0.17249298290380199</v>
      </c>
    </row>
    <row r="11" spans="1:15" x14ac:dyDescent="0.25">
      <c r="B11" s="56" t="s">
        <v>111</v>
      </c>
      <c r="C11" s="56">
        <v>2332</v>
      </c>
      <c r="D11" s="56">
        <v>1896</v>
      </c>
      <c r="E11" s="56">
        <v>-400</v>
      </c>
      <c r="F11" s="38">
        <f t="shared" si="0"/>
        <v>-0.18696397941680964</v>
      </c>
    </row>
    <row r="19" spans="9:16" ht="64.5" customHeight="1" x14ac:dyDescent="0.25">
      <c r="I19" s="74" t="s">
        <v>162</v>
      </c>
      <c r="J19" s="74"/>
      <c r="K19" s="74"/>
      <c r="L19" s="74"/>
      <c r="M19" s="74"/>
      <c r="N19" s="74"/>
      <c r="O19" s="74"/>
      <c r="P19" s="74"/>
    </row>
    <row r="20" spans="9:16" ht="29.25" customHeight="1" x14ac:dyDescent="0.25">
      <c r="I20" s="74" t="s">
        <v>164</v>
      </c>
      <c r="J20" s="74"/>
      <c r="K20" s="74"/>
      <c r="L20" s="74"/>
      <c r="M20" s="74"/>
      <c r="N20" s="74"/>
      <c r="O20" s="74"/>
      <c r="P20" s="74"/>
    </row>
    <row r="21" spans="9:16" ht="15.75" x14ac:dyDescent="0.25">
      <c r="I21" s="57" t="s">
        <v>181</v>
      </c>
      <c r="J21" s="49"/>
      <c r="K21" s="49"/>
      <c r="L21" s="49"/>
      <c r="M21" s="49"/>
      <c r="N21" s="49"/>
      <c r="O21" s="49"/>
      <c r="P21" s="49"/>
    </row>
  </sheetData>
  <mergeCells count="2">
    <mergeCell ref="I19:P19"/>
    <mergeCell ref="I20:P20"/>
  </mergeCells>
  <conditionalFormatting sqref="F4:F11">
    <cfRule type="cellIs" dxfId="1" priority="2" operator="lessThan">
      <formula>-30</formula>
    </cfRule>
    <cfRule type="cellIs" dxfId="0" priority="3" operator="greaterThan">
      <formula>30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11" sqref="A11:G11"/>
    </sheetView>
  </sheetViews>
  <sheetFormatPr baseColWidth="10" defaultRowHeight="15" x14ac:dyDescent="0.25"/>
  <cols>
    <col min="1" max="1" width="37" style="47" customWidth="1"/>
    <col min="2" max="2" width="11.42578125" style="47"/>
    <col min="3" max="3" width="16.42578125" style="47" customWidth="1"/>
    <col min="4" max="4" width="11.42578125" style="47"/>
    <col min="5" max="5" width="15.85546875" style="47" customWidth="1"/>
    <col min="6" max="6" width="11.42578125" style="47"/>
    <col min="7" max="7" width="16" style="47" customWidth="1"/>
    <col min="8" max="16384" width="11.42578125" style="47"/>
  </cols>
  <sheetData>
    <row r="1" spans="1:15" x14ac:dyDescent="0.25">
      <c r="A1" s="54" t="s">
        <v>145</v>
      </c>
    </row>
    <row r="2" spans="1:15" x14ac:dyDescent="0.25">
      <c r="O2" s="47" t="s">
        <v>170</v>
      </c>
    </row>
    <row r="3" spans="1:15" x14ac:dyDescent="0.25">
      <c r="A3" s="34"/>
      <c r="B3" s="78" t="s">
        <v>10</v>
      </c>
      <c r="C3" s="79"/>
      <c r="D3" s="78" t="s">
        <v>11</v>
      </c>
      <c r="E3" s="80"/>
      <c r="F3" s="78" t="s">
        <v>12</v>
      </c>
      <c r="G3" s="80"/>
    </row>
    <row r="4" spans="1:15" ht="60" x14ac:dyDescent="0.25">
      <c r="A4" s="9"/>
      <c r="B4" s="9"/>
      <c r="C4" s="31" t="s">
        <v>146</v>
      </c>
      <c r="D4" s="9"/>
      <c r="E4" s="31" t="s">
        <v>146</v>
      </c>
      <c r="F4" s="9"/>
      <c r="G4" s="31" t="s">
        <v>146</v>
      </c>
    </row>
    <row r="5" spans="1:15" x14ac:dyDescent="0.25">
      <c r="A5" s="14" t="s">
        <v>14</v>
      </c>
      <c r="B5" s="16">
        <v>0.27024019078984723</v>
      </c>
      <c r="C5" s="17">
        <v>5.9575869784981653E-2</v>
      </c>
      <c r="D5" s="16">
        <v>0.27006059009483668</v>
      </c>
      <c r="E5" s="17">
        <v>6.503204846781982E-2</v>
      </c>
      <c r="F5" s="16">
        <v>0.25004915244095294</v>
      </c>
      <c r="G5" s="17">
        <v>5.9870881795357891E-2</v>
      </c>
    </row>
    <row r="6" spans="1:15" x14ac:dyDescent="0.25">
      <c r="A6" s="14" t="s">
        <v>15</v>
      </c>
      <c r="B6" s="18">
        <v>0.47349194632142788</v>
      </c>
      <c r="C6" s="19">
        <v>0.13996827163719108</v>
      </c>
      <c r="D6" s="18">
        <v>0.47020108886547241</v>
      </c>
      <c r="E6" s="19">
        <v>0.15010536482570902</v>
      </c>
      <c r="F6" s="18">
        <v>0.45978475504987903</v>
      </c>
      <c r="G6" s="19">
        <v>0.14640655155334664</v>
      </c>
    </row>
    <row r="7" spans="1:15" x14ac:dyDescent="0.25">
      <c r="A7" s="15" t="s">
        <v>16</v>
      </c>
      <c r="B7" s="20">
        <v>0.25626786288872483</v>
      </c>
      <c r="C7" s="21">
        <v>8.079752533914894E-2</v>
      </c>
      <c r="D7" s="20">
        <v>0.25973832103969091</v>
      </c>
      <c r="E7" s="21">
        <v>8.8432794802001904E-2</v>
      </c>
      <c r="F7" s="20">
        <v>0.29016609250916797</v>
      </c>
      <c r="G7" s="21">
        <v>0.10774794623490633</v>
      </c>
    </row>
    <row r="9" spans="1:15" ht="32.25" customHeight="1" x14ac:dyDescent="0.25">
      <c r="A9" s="81" t="s">
        <v>168</v>
      </c>
      <c r="B9" s="81"/>
      <c r="C9" s="81"/>
      <c r="D9" s="81"/>
      <c r="E9" s="81"/>
      <c r="F9" s="81"/>
      <c r="G9" s="81"/>
    </row>
    <row r="10" spans="1:15" ht="29.25" customHeight="1" x14ac:dyDescent="0.25">
      <c r="A10" s="81" t="s">
        <v>169</v>
      </c>
      <c r="B10" s="81"/>
      <c r="C10" s="81"/>
      <c r="D10" s="81"/>
      <c r="E10" s="81"/>
      <c r="F10" s="81"/>
      <c r="G10" s="81"/>
    </row>
    <row r="11" spans="1:15" x14ac:dyDescent="0.25">
      <c r="A11" s="77" t="s">
        <v>182</v>
      </c>
      <c r="B11" s="77"/>
      <c r="C11" s="77"/>
      <c r="D11" s="77"/>
      <c r="E11" s="77"/>
      <c r="F11" s="77"/>
      <c r="G11" s="77"/>
    </row>
    <row r="12" spans="1:15" ht="15" customHeight="1" x14ac:dyDescent="0.25">
      <c r="A12" s="54"/>
      <c r="B12" s="54"/>
      <c r="C12" s="54"/>
      <c r="D12" s="54"/>
      <c r="E12" s="54"/>
      <c r="F12" s="54"/>
      <c r="G12" s="54"/>
    </row>
    <row r="15" spans="1:15" x14ac:dyDescent="0.25">
      <c r="E15" s="53"/>
    </row>
    <row r="19" spans="5:5" x14ac:dyDescent="0.25">
      <c r="E19" s="53"/>
    </row>
  </sheetData>
  <mergeCells count="6">
    <mergeCell ref="A11:G11"/>
    <mergeCell ref="B3:C3"/>
    <mergeCell ref="D3:E3"/>
    <mergeCell ref="F3:G3"/>
    <mergeCell ref="A9:G9"/>
    <mergeCell ref="A10:G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A11" sqref="A11:G11"/>
    </sheetView>
  </sheetViews>
  <sheetFormatPr baseColWidth="10" defaultRowHeight="15" x14ac:dyDescent="0.25"/>
  <cols>
    <col min="1" max="1" width="37.42578125" style="47" customWidth="1"/>
    <col min="2" max="2" width="11.42578125" style="47"/>
    <col min="3" max="3" width="16.42578125" style="47" customWidth="1"/>
    <col min="4" max="4" width="11.42578125" style="47"/>
    <col min="5" max="5" width="15.5703125" style="47" customWidth="1"/>
    <col min="6" max="6" width="11.42578125" style="47"/>
    <col min="7" max="7" width="16.5703125" style="47" customWidth="1"/>
    <col min="8" max="16384" width="11.42578125" style="47"/>
  </cols>
  <sheetData>
    <row r="1" spans="1:18" x14ac:dyDescent="0.25">
      <c r="A1" s="46" t="s">
        <v>149</v>
      </c>
    </row>
    <row r="2" spans="1:18" x14ac:dyDescent="0.25">
      <c r="A2" s="50"/>
      <c r="O2" s="47" t="s">
        <v>170</v>
      </c>
    </row>
    <row r="3" spans="1:18" x14ac:dyDescent="0.25">
      <c r="A3" s="34"/>
      <c r="B3" s="78" t="s">
        <v>10</v>
      </c>
      <c r="C3" s="79"/>
      <c r="D3" s="78" t="s">
        <v>11</v>
      </c>
      <c r="E3" s="80"/>
      <c r="F3" s="78" t="s">
        <v>12</v>
      </c>
      <c r="G3" s="80"/>
    </row>
    <row r="4" spans="1:18" ht="60" x14ac:dyDescent="0.25">
      <c r="A4" s="9"/>
      <c r="B4" s="9"/>
      <c r="C4" s="31" t="s">
        <v>146</v>
      </c>
      <c r="D4" s="9"/>
      <c r="E4" s="31" t="s">
        <v>146</v>
      </c>
      <c r="F4" s="9"/>
      <c r="G4" s="31" t="s">
        <v>146</v>
      </c>
    </row>
    <row r="5" spans="1:18" x14ac:dyDescent="0.25">
      <c r="A5" s="14" t="s">
        <v>14</v>
      </c>
      <c r="B5" s="22">
        <v>0.2655702744648637</v>
      </c>
      <c r="C5" s="23">
        <v>5.4490743024539809E-2</v>
      </c>
      <c r="D5" s="22">
        <v>0.26331407840512838</v>
      </c>
      <c r="E5" s="24">
        <v>6.0811524778979255E-2</v>
      </c>
      <c r="F5" s="22">
        <v>0.28631604336346839</v>
      </c>
      <c r="G5" s="23">
        <v>7.1772828488609983E-2</v>
      </c>
      <c r="R5" s="51"/>
    </row>
    <row r="6" spans="1:18" x14ac:dyDescent="0.25">
      <c r="A6" s="14" t="s">
        <v>15</v>
      </c>
      <c r="B6" s="25">
        <v>0.46589964747980311</v>
      </c>
      <c r="C6" s="26">
        <v>0.12452424951903192</v>
      </c>
      <c r="D6" s="25">
        <v>0.46232080588919022</v>
      </c>
      <c r="E6" s="27">
        <v>0.1337747877848614</v>
      </c>
      <c r="F6" s="25">
        <v>0.46358597104795046</v>
      </c>
      <c r="G6" s="26">
        <v>0.143369067564832</v>
      </c>
    </row>
    <row r="7" spans="1:18" x14ac:dyDescent="0.25">
      <c r="A7" s="15" t="s">
        <v>16</v>
      </c>
      <c r="B7" s="28">
        <v>0.26853007805533313</v>
      </c>
      <c r="C7" s="29">
        <v>0.10121010431410346</v>
      </c>
      <c r="D7" s="28">
        <v>0.27436511570568139</v>
      </c>
      <c r="E7" s="30">
        <v>0.1085643337677433</v>
      </c>
      <c r="F7" s="28">
        <v>0.25009798558858115</v>
      </c>
      <c r="G7" s="29">
        <v>9.9187257997131503E-2</v>
      </c>
    </row>
    <row r="9" spans="1:18" ht="33" customHeight="1" x14ac:dyDescent="0.25">
      <c r="A9" s="81" t="s">
        <v>171</v>
      </c>
      <c r="B9" s="81"/>
      <c r="C9" s="81"/>
      <c r="D9" s="81"/>
      <c r="E9" s="81"/>
      <c r="F9" s="81"/>
      <c r="G9" s="81"/>
    </row>
    <row r="10" spans="1:18" ht="31.5" customHeight="1" x14ac:dyDescent="0.25">
      <c r="A10" s="81" t="s">
        <v>169</v>
      </c>
      <c r="B10" s="81"/>
      <c r="C10" s="81"/>
      <c r="D10" s="81"/>
      <c r="E10" s="81"/>
      <c r="F10" s="81"/>
      <c r="G10" s="81"/>
    </row>
    <row r="11" spans="1:18" x14ac:dyDescent="0.25">
      <c r="A11" s="77" t="s">
        <v>182</v>
      </c>
      <c r="B11" s="77"/>
      <c r="C11" s="77"/>
      <c r="D11" s="77"/>
      <c r="E11" s="77"/>
      <c r="F11" s="77"/>
      <c r="G11" s="77"/>
    </row>
    <row r="12" spans="1:18" x14ac:dyDescent="0.25">
      <c r="A12" s="82"/>
      <c r="B12" s="82"/>
      <c r="C12" s="82"/>
      <c r="D12" s="82"/>
      <c r="E12" s="82"/>
      <c r="F12" s="82"/>
      <c r="G12" s="82"/>
    </row>
    <row r="13" spans="1:18" x14ac:dyDescent="0.25">
      <c r="R13" s="52"/>
    </row>
    <row r="22" spans="6:6" x14ac:dyDescent="0.25">
      <c r="F22" s="53"/>
    </row>
  </sheetData>
  <mergeCells count="7">
    <mergeCell ref="A12:G12"/>
    <mergeCell ref="A11:G11"/>
    <mergeCell ref="B3:C3"/>
    <mergeCell ref="D3:E3"/>
    <mergeCell ref="F3:G3"/>
    <mergeCell ref="A9:G9"/>
    <mergeCell ref="A10:G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M14" sqref="M14"/>
    </sheetView>
  </sheetViews>
  <sheetFormatPr baseColWidth="10" defaultRowHeight="15" x14ac:dyDescent="0.25"/>
  <cols>
    <col min="1" max="1" width="19.85546875" style="47" customWidth="1"/>
    <col min="2" max="2" width="13.140625" style="47" customWidth="1"/>
    <col min="3" max="5" width="14" style="47" bestFit="1" customWidth="1"/>
    <col min="6" max="16384" width="11.42578125" style="47"/>
  </cols>
  <sheetData>
    <row r="1" spans="1:7" x14ac:dyDescent="0.25">
      <c r="A1" s="46" t="s">
        <v>150</v>
      </c>
    </row>
    <row r="3" spans="1:7" ht="45.75" customHeight="1" x14ac:dyDescent="0.25">
      <c r="A3" s="67" t="s">
        <v>140</v>
      </c>
      <c r="B3" s="32"/>
      <c r="C3" s="33" t="s">
        <v>113</v>
      </c>
      <c r="D3" s="33" t="s">
        <v>114</v>
      </c>
      <c r="E3" s="33" t="s">
        <v>115</v>
      </c>
    </row>
    <row r="4" spans="1:7" ht="15" customHeight="1" x14ac:dyDescent="0.25">
      <c r="A4" s="85" t="s">
        <v>141</v>
      </c>
      <c r="B4" s="39" t="s">
        <v>13</v>
      </c>
      <c r="C4" s="40">
        <v>0.5541026416471051</v>
      </c>
      <c r="D4" s="40">
        <v>0.5486342386290789</v>
      </c>
      <c r="E4" s="41">
        <v>0.53672651933701654</v>
      </c>
    </row>
    <row r="5" spans="1:7" x14ac:dyDescent="0.25">
      <c r="A5" s="86"/>
      <c r="B5" s="36" t="s">
        <v>143</v>
      </c>
      <c r="C5" s="35"/>
      <c r="D5" s="68">
        <v>-0.54684030180262</v>
      </c>
      <c r="E5" s="69">
        <v>-1.19077192920624</v>
      </c>
    </row>
    <row r="6" spans="1:7" ht="32.25" customHeight="1" x14ac:dyDescent="0.25">
      <c r="A6" s="85" t="s">
        <v>136</v>
      </c>
      <c r="B6" s="39" t="s">
        <v>13</v>
      </c>
      <c r="C6" s="42">
        <v>0.22396635896254266</v>
      </c>
      <c r="D6" s="42">
        <v>0.23302114441473698</v>
      </c>
      <c r="E6" s="43">
        <v>0.23343001841620625</v>
      </c>
    </row>
    <row r="7" spans="1:7" x14ac:dyDescent="0.25">
      <c r="A7" s="86"/>
      <c r="B7" s="36" t="s">
        <v>143</v>
      </c>
      <c r="C7" s="35"/>
      <c r="D7" s="68">
        <v>0.90547854521943205</v>
      </c>
      <c r="E7" s="69">
        <v>4.0887400146927301E-2</v>
      </c>
    </row>
    <row r="8" spans="1:7" ht="29.25" customHeight="1" x14ac:dyDescent="0.25">
      <c r="A8" s="85" t="s">
        <v>137</v>
      </c>
      <c r="B8" s="39" t="s">
        <v>13</v>
      </c>
      <c r="C8" s="40">
        <v>4.1043217788274602E-3</v>
      </c>
      <c r="D8" s="40">
        <v>3.8782488104631423E-3</v>
      </c>
      <c r="E8" s="41">
        <v>4.2116785951176071E-3</v>
      </c>
    </row>
    <row r="9" spans="1:7" x14ac:dyDescent="0.25">
      <c r="A9" s="86"/>
      <c r="B9" s="36" t="s">
        <v>143</v>
      </c>
      <c r="C9" s="35"/>
      <c r="D9" s="70">
        <v>2.2406184954623799E-2</v>
      </c>
      <c r="E9" s="71">
        <v>3.3342978465446503E-2</v>
      </c>
    </row>
    <row r="10" spans="1:7" ht="15" customHeight="1" x14ac:dyDescent="0.25">
      <c r="A10" s="85" t="s">
        <v>138</v>
      </c>
      <c r="B10" s="39" t="s">
        <v>13</v>
      </c>
      <c r="C10" s="44">
        <v>5.7618917323118135E-2</v>
      </c>
      <c r="D10" s="44">
        <v>6.1322451021780258E-2</v>
      </c>
      <c r="E10" s="45">
        <v>6.5220994475138128E-2</v>
      </c>
    </row>
    <row r="11" spans="1:7" x14ac:dyDescent="0.25">
      <c r="A11" s="86"/>
      <c r="B11" s="36" t="s">
        <v>143</v>
      </c>
      <c r="C11" s="35"/>
      <c r="D11" s="70">
        <v>0.37035336986621198</v>
      </c>
      <c r="E11" s="71">
        <v>0.38703597950032198</v>
      </c>
    </row>
    <row r="12" spans="1:7" ht="15" customHeight="1" x14ac:dyDescent="0.25">
      <c r="A12" s="87" t="s">
        <v>139</v>
      </c>
      <c r="B12" s="39" t="s">
        <v>13</v>
      </c>
      <c r="C12" s="44">
        <v>0.16020776028840661</v>
      </c>
      <c r="D12" s="44">
        <v>0.15283706240130088</v>
      </c>
      <c r="E12" s="45">
        <v>0.16042357274401473</v>
      </c>
    </row>
    <row r="13" spans="1:7" x14ac:dyDescent="0.25">
      <c r="A13" s="86"/>
      <c r="B13" s="36" t="s">
        <v>143</v>
      </c>
      <c r="C13" s="35"/>
      <c r="D13" s="70">
        <v>-0.73706978871057305</v>
      </c>
      <c r="E13" s="71">
        <v>0.75865103427138503</v>
      </c>
    </row>
    <row r="14" spans="1:7" x14ac:dyDescent="0.25">
      <c r="A14" s="48"/>
    </row>
    <row r="15" spans="1:7" ht="48" customHeight="1" x14ac:dyDescent="0.25">
      <c r="A15" s="81" t="s">
        <v>172</v>
      </c>
      <c r="B15" s="81"/>
      <c r="C15" s="81"/>
      <c r="D15" s="81"/>
      <c r="E15" s="81"/>
      <c r="F15" s="81"/>
      <c r="G15" s="81"/>
    </row>
    <row r="16" spans="1:7" ht="39" customHeight="1" x14ac:dyDescent="0.25">
      <c r="A16" s="81" t="s">
        <v>173</v>
      </c>
      <c r="B16" s="81"/>
      <c r="C16" s="81"/>
      <c r="D16" s="81"/>
      <c r="E16" s="81"/>
      <c r="F16" s="81"/>
      <c r="G16" s="81"/>
    </row>
    <row r="17" spans="1:7" x14ac:dyDescent="0.25">
      <c r="A17" s="84" t="s">
        <v>182</v>
      </c>
      <c r="B17" s="84"/>
      <c r="C17" s="84"/>
      <c r="D17" s="84"/>
      <c r="E17" s="84"/>
      <c r="F17" s="49"/>
      <c r="G17" s="49"/>
    </row>
    <row r="18" spans="1:7" x14ac:dyDescent="0.25">
      <c r="A18" s="83"/>
      <c r="B18" s="83"/>
      <c r="C18" s="83"/>
      <c r="D18" s="83"/>
      <c r="E18" s="83"/>
    </row>
  </sheetData>
  <mergeCells count="9">
    <mergeCell ref="A18:E18"/>
    <mergeCell ref="A17:E17"/>
    <mergeCell ref="A4:A5"/>
    <mergeCell ref="A6:A7"/>
    <mergeCell ref="A8:A9"/>
    <mergeCell ref="A10:A11"/>
    <mergeCell ref="A12:A13"/>
    <mergeCell ref="A15:G15"/>
    <mergeCell ref="A16:G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9</vt:i4>
      </vt:variant>
    </vt:vector>
  </HeadingPairs>
  <TitlesOfParts>
    <vt:vector size="9" baseType="lpstr">
      <vt:lpstr>Lisez-moi</vt:lpstr>
      <vt:lpstr>Tableau 1</vt:lpstr>
      <vt:lpstr>Carte 1a</vt:lpstr>
      <vt:lpstr>Carte 1b</vt:lpstr>
      <vt:lpstr>Zoom 1a</vt:lpstr>
      <vt:lpstr>Zoom 1b</vt:lpstr>
      <vt:lpstr>Graphique 1a</vt:lpstr>
      <vt:lpstr>Graphique 1b</vt:lpstr>
      <vt:lpstr>Tableau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Quelles mobilités géographiques des salariés pendant la crise sanitaire ?</dc:title>
  <dc:subject>Enquête DSN Sismmo Dares</dc:subject>
  <cp:keywords>Déménagements; télétravail; DSN; Déclarations sociales nomminatives; Michel Houdebine; Victor Barry; Justine Obser</cp:keywords>
  <dcterms:created xsi:type="dcterms:W3CDTF">2021-11-15T13:49:01Z</dcterms:created>
  <dcterms:modified xsi:type="dcterms:W3CDTF">2022-03-15T14:07:38Z</dcterms:modified>
</cp:coreProperties>
</file>